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firstSheet="2" activeTab="7"/>
  </bookViews>
  <sheets>
    <sheet name="Cover Page" sheetId="6" r:id="rId1"/>
    <sheet name="Index" sheetId="7" r:id="rId2"/>
    <sheet name="Glance" sheetId="79" r:id="rId3"/>
    <sheet name="GERC pending" sheetId="8" r:id="rId4"/>
    <sheet name="Sales &amp; Revenue Data" sheetId="80" r:id="rId5"/>
    <sheet name="Financial Data" sheetId="81" r:id="rId6"/>
    <sheet name="T&amp;D LOSSES REDUCTION" sheetId="78" r:id="rId7"/>
    <sheet name="METER TESTING AND DEFECTIVE" sheetId="71" r:id="rId8"/>
  </sheets>
  <externalReferences>
    <externalReference r:id="rId9"/>
    <externalReference r:id="rId10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5">'Financial Data'!$A$1:$F$46</definedName>
    <definedName name="_xlnm.Print_Area" localSheetId="2">Glance!$A$1:$J$87</definedName>
    <definedName name="_xlnm.Print_Area" localSheetId="1">Index!$A$1:$C$18</definedName>
    <definedName name="_xlnm.Print_Area" localSheetId="7">'METER TESTING AND DEFECTIVE'!$A$1:$H$11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J8" i="78" l="1"/>
  <c r="J7" i="78"/>
  <c r="J6" i="78"/>
  <c r="J5" i="78"/>
  <c r="F1" i="81" l="1"/>
  <c r="G10" i="71" l="1"/>
  <c r="G9" i="71"/>
  <c r="E10" i="71"/>
  <c r="D10" i="71"/>
  <c r="E9" i="71"/>
  <c r="D9" i="71"/>
  <c r="F5" i="71"/>
  <c r="E5" i="71"/>
  <c r="F4" i="71"/>
  <c r="E4" i="71"/>
  <c r="G17" i="78" l="1"/>
  <c r="D17" i="78"/>
  <c r="G10" i="78"/>
  <c r="D10" i="78"/>
  <c r="J9" i="78"/>
  <c r="F10" i="71" l="1"/>
  <c r="H10" i="71" s="1"/>
  <c r="E11" i="71"/>
  <c r="E6" i="71"/>
  <c r="F6" i="71" l="1"/>
  <c r="F9" i="71"/>
  <c r="H9" i="71" s="1"/>
  <c r="H11" i="71" s="1"/>
  <c r="D11" i="71"/>
  <c r="F11" i="71" s="1"/>
  <c r="G11" i="71" l="1"/>
</calcChain>
</file>

<file path=xl/sharedStrings.xml><?xml version="1.0" encoding="utf-8"?>
<sst xmlns="http://schemas.openxmlformats.org/spreadsheetml/2006/main" count="634" uniqueCount="233">
  <si>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</si>
  <si>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</si>
  <si>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</si>
  <si>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</si>
  <si>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</si>
  <si>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</si>
  <si>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</si>
  <si>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</si>
  <si>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</si>
  <si>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</si>
  <si>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</si>
  <si>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</si>
  <si>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</si>
  <si>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</si>
  <si>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</si>
  <si>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</si>
  <si>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</si>
  <si>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</si>
  <si>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</si>
  <si>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</si>
  <si>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</si>
  <si>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</si>
  <si>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</si>
  <si>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</si>
  <si>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</si>
  <si>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</si>
  <si>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</si>
  <si>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</si>
  <si>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</si>
  <si>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</si>
  <si>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</si>
  <si>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</si>
  <si>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</si>
  <si>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</si>
  <si>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</si>
  <si>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</si>
  <si>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</si>
  <si>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</si>
  <si>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</si>
  <si>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</si>
  <si>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</si>
  <si>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</si>
  <si>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</si>
  <si>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</si>
  <si>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</si>
  <si>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</si>
  <si>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</si>
  <si>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</si>
  <si>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</si>
  <si>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</si>
  <si>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</si>
  <si>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</si>
  <si>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</si>
  <si>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</si>
  <si>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</si>
  <si>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</si>
  <si>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</si>
  <si>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</si>
  <si>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</si>
  <si>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</si>
  <si>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</si>
  <si>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</si>
  <si>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</si>
  <si>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</si>
  <si>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</si>
  <si>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</si>
  <si>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</si>
  <si>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</si>
  <si>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</si>
  <si>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</si>
  <si>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</si>
  <si>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</si>
  <si>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</si>
  <si>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</si>
  <si>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</si>
  <si>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</si>
  <si>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</si>
  <si>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</si>
  <si>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</si>
  <si>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</si>
  <si>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</si>
  <si>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</si>
  <si>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</si>
  <si>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</si>
  <si>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</si>
  <si>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</si>
  <si>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</si>
  <si>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</si>
  <si>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</si>
  <si>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</si>
  <si>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</si>
  <si>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</si>
  <si>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</si>
  <si>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</si>
  <si>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</si>
  <si>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</si>
  <si>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</si>
  <si>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</si>
  <si>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</si>
  <si>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</si>
  <si>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</si>
  <si>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</si>
  <si>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</si>
  <si>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</si>
  <si>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</si>
  <si>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</si>
  <si>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</si>
  <si>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</si>
  <si>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</si>
  <si>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</si>
  <si>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</si>
  <si>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</si>
  <si>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</si>
  <si>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</si>
  <si>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</si>
  <si>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</si>
  <si>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</si>
  <si>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</si>
  <si>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</si>
  <si>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</si>
  <si>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</si>
  <si>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</si>
  <si>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</si>
  <si>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</si>
  <si>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</si>
  <si>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</si>
  <si>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</si>
  <si>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</si>
  <si>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</si>
  <si>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</si>
  <si>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</si>
  <si>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</si>
  <si>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</si>
  <si>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</si>
  <si>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</si>
  <si>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</si>
  <si>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</si>
  <si>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</si>
  <si>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</si>
  <si>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</si>
  <si>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</si>
  <si>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</si>
  <si>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</si>
  <si>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</si>
  <si>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</si>
  <si>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</si>
  <si>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</si>
  <si>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</si>
  <si>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</si>
  <si>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</si>
  <si>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</si>
  <si>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</si>
  <si>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</si>
  <si>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</si>
  <si>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</si>
  <si>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</si>
  <si>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</si>
  <si>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</si>
  <si>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</si>
  <si>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</si>
  <si>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</si>
  <si>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</si>
  <si>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</si>
  <si>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</si>
  <si>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</si>
  <si>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</si>
  <si>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</si>
  <si>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</si>
  <si>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</si>
  <si>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</si>
  <si>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</si>
  <si>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</si>
  <si>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</si>
  <si>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</si>
  <si>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</si>
  <si>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</si>
  <si>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</si>
  <si>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</si>
  <si>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</si>
  <si>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</si>
  <si>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</si>
  <si>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</si>
  <si>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</si>
  <si>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</si>
  <si>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</si>
  <si>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</si>
  <si>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</si>
  <si>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</si>
  <si>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</si>
  <si>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</si>
  <si>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</si>
  <si>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</si>
  <si>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</si>
  <si>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</si>
  <si>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</si>
  <si>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</si>
  <si>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</si>
  <si>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</si>
  <si>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</si>
  <si>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</si>
  <si>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</si>
  <si>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</si>
  <si>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</si>
  <si>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</si>
  <si>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</si>
  <si>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</si>
  <si>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</si>
  <si>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</si>
  <si>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</si>
  <si>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</si>
  <si>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</si>
  <si>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</si>
  <si>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</si>
  <si>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</si>
  <si>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</si>
  <si>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</si>
  <si>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Page : 8</t>
  </si>
  <si>
    <t>Page-9</t>
  </si>
  <si>
    <t xml:space="preserve">Previous Year (2022-23) </t>
  </si>
  <si>
    <t>Purchase of power from Renewable attributes</t>
  </si>
  <si>
    <t>Sales Realisation = ( Sales Revenue / Nos of Units sold )</t>
  </si>
  <si>
    <t>Cummulative September'23</t>
  </si>
  <si>
    <t>Cummulative September'22</t>
  </si>
  <si>
    <t>Meter testing and details of non-working defective meters for 3rd Qtr. 2023-24</t>
  </si>
  <si>
    <t>REGULATORY INFORMATION REPORT FOR THE                                                    3rd QUARTER :2023-24</t>
  </si>
  <si>
    <t>Period : Oct.-23 to Dec.-23</t>
  </si>
  <si>
    <t>QTR - 3</t>
  </si>
  <si>
    <t xml:space="preserve">Current Year (23-24) </t>
  </si>
  <si>
    <t>Figures of previous year i.e. FY 2021--22  are re-grouped as per requirement of IND AS.</t>
  </si>
  <si>
    <t>* Agriculture Sales Revenue does not include Agriculture Subsidy of Rs.113.15  &amp; Rs. 919.76 for the FY 22-223&amp; FY 2021-22 respectively.</t>
  </si>
  <si>
    <t>Current Year (23-24) (Provisional)</t>
  </si>
  <si>
    <t>V  -  DISTRIBUTION - KEY DATA ( Qtr-3: Oct-23 to December-23)</t>
  </si>
  <si>
    <t>Figures of previous year i.e. FY 2020-201 are re-grouped as per requirement of IND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</si>
</sst>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rgb="FFFF0000"/>
      <name val="Trebuchet MS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8">
    <xf numFmtId="0" fontId="0" fillId="0" borderId="0" xfId="0"/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2" fontId="7" fillId="0" borderId="26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 wrapText="1"/>
    </xf>
    <xf numFmtId="0" fontId="7" fillId="0" borderId="7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2" fontId="7" fillId="0" borderId="14" xfId="1" applyNumberFormat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/>
    </xf>
    <xf numFmtId="2" fontId="8" fillId="0" borderId="47" xfId="1" applyNumberFormat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2" fontId="8" fillId="0" borderId="50" xfId="1" applyNumberFormat="1" applyFont="1" applyBorder="1" applyAlignment="1">
      <alignment horizontal="center" vertical="center"/>
    </xf>
    <xf numFmtId="2" fontId="8" fillId="0" borderId="27" xfId="1" applyNumberFormat="1" applyFont="1" applyBorder="1" applyAlignment="1">
      <alignment horizontal="center" vertical="center"/>
    </xf>
    <xf numFmtId="2" fontId="7" fillId="0" borderId="51" xfId="1" applyNumberFormat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1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2" fontId="7" fillId="0" borderId="34" xfId="1" applyNumberFormat="1" applyFont="1" applyFill="1" applyBorder="1" applyAlignment="1">
      <alignment horizontal="center" vertical="center"/>
    </xf>
    <xf numFmtId="2" fontId="7" fillId="0" borderId="37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2" fontId="7" fillId="0" borderId="43" xfId="1" applyNumberFormat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 wrapText="1"/>
    </xf>
    <xf numFmtId="2" fontId="8" fillId="0" borderId="22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2" fontId="7" fillId="0" borderId="35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9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2" fontId="7" fillId="0" borderId="12" xfId="1" applyNumberFormat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10" fontId="7" fillId="0" borderId="14" xfId="3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10" fontId="7" fillId="0" borderId="26" xfId="3" applyNumberFormat="1" applyFont="1" applyFill="1" applyBorder="1" applyAlignment="1">
      <alignment horizontal="center" vertical="center"/>
    </xf>
    <xf numFmtId="2" fontId="8" fillId="0" borderId="10" xfId="1" applyNumberFormat="1" applyFont="1" applyFill="1" applyBorder="1" applyAlignment="1">
      <alignment horizontal="center" vertical="center"/>
    </xf>
    <xf numFmtId="10" fontId="8" fillId="0" borderId="34" xfId="3" applyNumberFormat="1" applyFont="1" applyFill="1" applyBorder="1" applyAlignment="1">
      <alignment horizontal="center" vertical="center"/>
    </xf>
    <xf numFmtId="10" fontId="7" fillId="0" borderId="37" xfId="3" applyNumberFormat="1" applyFont="1" applyFill="1" applyBorder="1" applyAlignment="1">
      <alignment horizontal="center" vertical="center"/>
    </xf>
    <xf numFmtId="10" fontId="8" fillId="0" borderId="22" xfId="3" applyNumberFormat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10" fontId="8" fillId="0" borderId="8" xfId="3" applyNumberFormat="1" applyFont="1" applyFill="1" applyBorder="1" applyAlignment="1">
      <alignment horizontal="center" vertical="center"/>
    </xf>
    <xf numFmtId="10" fontId="8" fillId="0" borderId="31" xfId="3" applyNumberFormat="1" applyFont="1" applyFill="1" applyBorder="1" applyAlignment="1">
      <alignment horizontal="center" vertical="center"/>
    </xf>
    <xf numFmtId="10" fontId="8" fillId="0" borderId="38" xfId="3" applyNumberFormat="1" applyFont="1" applyFill="1" applyBorder="1" applyAlignment="1">
      <alignment horizontal="center" vertical="center"/>
    </xf>
    <xf numFmtId="10" fontId="8" fillId="0" borderId="17" xfId="3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8" fillId="0" borderId="32" xfId="1" applyFont="1" applyFill="1" applyBorder="1" applyAlignment="1">
      <alignment vertical="center"/>
    </xf>
    <xf numFmtId="10" fontId="7" fillId="0" borderId="43" xfId="3" applyNumberFormat="1" applyFont="1" applyFill="1" applyBorder="1" applyAlignment="1">
      <alignment horizontal="center" vertical="center"/>
    </xf>
    <xf numFmtId="1" fontId="8" fillId="0" borderId="11" xfId="1" applyNumberFormat="1" applyFont="1" applyFill="1" applyBorder="1" applyAlignment="1">
      <alignment horizontal="center" vertical="center"/>
    </xf>
    <xf numFmtId="1" fontId="7" fillId="0" borderId="12" xfId="1" applyNumberFormat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3" fillId="0" borderId="30" xfId="6" applyFont="1" applyBorder="1" applyAlignment="1">
      <alignment horizontal="center" vertical="center" wrapText="1"/>
    </xf>
    <xf numFmtId="0" fontId="10" fillId="0" borderId="0" xfId="6"/>
    <xf numFmtId="0" fontId="2" fillId="0" borderId="30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1" xfId="6" applyFont="1" applyFill="1" applyBorder="1" applyAlignment="1">
      <alignment horizontal="center" wrapText="1"/>
    </xf>
    <xf numFmtId="0" fontId="12" fillId="0" borderId="1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34" xfId="6" applyFont="1" applyFill="1" applyBorder="1" applyAlignment="1">
      <alignment wrapText="1"/>
    </xf>
    <xf numFmtId="0" fontId="7" fillId="0" borderId="1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35" xfId="6" applyFont="1" applyFill="1" applyBorder="1" applyAlignment="1">
      <alignment horizontal="center" vertical="center" wrapText="1"/>
    </xf>
    <xf numFmtId="0" fontId="7" fillId="0" borderId="36" xfId="6" applyFont="1" applyFill="1" applyBorder="1" applyAlignment="1">
      <alignment horizontal="center" vertical="center" wrapText="1"/>
    </xf>
    <xf numFmtId="0" fontId="8" fillId="0" borderId="36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9" fillId="0" borderId="0" xfId="6" applyFont="1" applyBorder="1" applyAlignment="1">
      <alignment vertical="top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8" fillId="0" borderId="7" xfId="1" applyFont="1" applyBorder="1" applyAlignment="1">
      <alignment vertical="center" wrapText="1"/>
    </xf>
    <xf numFmtId="0" fontId="8" fillId="0" borderId="54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8" xfId="1" applyNumberFormat="1" applyFont="1" applyFill="1" applyBorder="1" applyAlignment="1">
      <alignment horizontal="center" vertical="center"/>
    </xf>
    <xf numFmtId="2" fontId="8" fillId="2" borderId="34" xfId="1" applyNumberFormat="1" applyFont="1" applyFill="1" applyBorder="1" applyAlignment="1">
      <alignment horizontal="center" vertical="center"/>
    </xf>
    <xf numFmtId="2" fontId="8" fillId="2" borderId="22" xfId="1" applyNumberFormat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1" xfId="1" applyNumberFormat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1" xfId="1" applyNumberFormat="1" applyFont="1" applyFill="1" applyBorder="1" applyAlignment="1">
      <alignment horizontal="center" vertical="center"/>
    </xf>
    <xf numFmtId="2" fontId="7" fillId="0" borderId="22" xfId="1" applyNumberFormat="1" applyFont="1" applyFill="1" applyBorder="1" applyAlignment="1">
      <alignment horizontal="center" vertical="center"/>
    </xf>
    <xf numFmtId="0" fontId="7" fillId="0" borderId="54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2" fontId="7" fillId="0" borderId="64" xfId="3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8" fillId="2" borderId="31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2" borderId="17" xfId="1" applyNumberFormat="1" applyFont="1" applyFill="1" applyBorder="1" applyAlignment="1">
      <alignment horizontal="center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38" xfId="1" applyNumberFormat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vertical="center"/>
    </xf>
    <xf numFmtId="0" fontId="8" fillId="0" borderId="5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vertical="center"/>
    </xf>
    <xf numFmtId="2" fontId="7" fillId="0" borderId="32" xfId="1" applyNumberFormat="1" applyFont="1" applyFill="1" applyBorder="1" applyAlignment="1">
      <alignment horizontal="center" vertical="center"/>
    </xf>
    <xf numFmtId="2" fontId="7" fillId="0" borderId="21" xfId="1" applyNumberFormat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16" xfId="1" applyFont="1" applyBorder="1" applyAlignment="1">
      <alignment horizontal="right" vertical="center"/>
    </xf>
    <xf numFmtId="0" fontId="7" fillId="0" borderId="16" xfId="1" applyFont="1" applyBorder="1" applyAlignment="1">
      <alignment horizontal="center" vertical="center"/>
    </xf>
    <xf numFmtId="0" fontId="8" fillId="0" borderId="11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2" xfId="3" quotePrefix="1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2" fontId="8" fillId="0" borderId="37" xfId="1" applyNumberFormat="1" applyFont="1" applyFill="1" applyBorder="1" applyAlignment="1">
      <alignment horizontal="center" vertical="center"/>
    </xf>
    <xf numFmtId="2" fontId="7" fillId="0" borderId="30" xfId="1" applyNumberFormat="1" applyFont="1" applyFill="1" applyBorder="1" applyAlignment="1">
      <alignment horizontal="center" vertical="center"/>
    </xf>
    <xf numFmtId="2" fontId="7" fillId="0" borderId="64" xfId="1" applyNumberFormat="1" applyFont="1" applyFill="1" applyBorder="1" applyAlignment="1">
      <alignment horizontal="center" vertical="center"/>
    </xf>
    <xf numFmtId="2" fontId="7" fillId="0" borderId="55" xfId="1" applyNumberFormat="1" applyFont="1" applyFill="1" applyBorder="1" applyAlignment="1">
      <alignment horizontal="center" vertical="center"/>
    </xf>
    <xf numFmtId="2" fontId="7" fillId="0" borderId="17" xfId="1" applyNumberFormat="1" applyFont="1" applyFill="1" applyBorder="1" applyAlignment="1">
      <alignment horizontal="center" vertical="center"/>
    </xf>
    <xf numFmtId="2" fontId="7" fillId="0" borderId="38" xfId="1" applyNumberFormat="1" applyFont="1" applyFill="1" applyBorder="1" applyAlignment="1">
      <alignment horizontal="center" vertical="center"/>
    </xf>
    <xf numFmtId="165" fontId="8" fillId="0" borderId="11" xfId="9" applyNumberFormat="1" applyFont="1" applyFill="1" applyBorder="1" applyAlignment="1">
      <alignment horizontal="center" vertical="center"/>
    </xf>
    <xf numFmtId="165" fontId="8" fillId="0" borderId="16" xfId="9" applyNumberFormat="1" applyFont="1" applyFill="1" applyBorder="1" applyAlignment="1">
      <alignment horizontal="center" vertical="center"/>
    </xf>
    <xf numFmtId="165" fontId="7" fillId="0" borderId="12" xfId="9" applyNumberFormat="1" applyFont="1" applyFill="1" applyBorder="1" applyAlignment="1">
      <alignment horizontal="center" vertical="center"/>
    </xf>
    <xf numFmtId="0" fontId="2" fillId="0" borderId="32" xfId="6" applyFont="1" applyBorder="1" applyAlignment="1">
      <alignment horizontal="center" vertical="center"/>
    </xf>
    <xf numFmtId="0" fontId="2" fillId="0" borderId="33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5" fillId="0" borderId="34" xfId="6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/>
    </xf>
    <xf numFmtId="0" fontId="20" fillId="0" borderId="0" xfId="6" applyFont="1" applyBorder="1" applyAlignment="1">
      <alignment horizontal="center" vertical="top" wrapText="1"/>
    </xf>
    <xf numFmtId="0" fontId="6" fillId="0" borderId="0" xfId="4" applyFont="1" applyBorder="1"/>
    <xf numFmtId="0" fontId="14" fillId="0" borderId="24" xfId="4" applyFont="1" applyFill="1" applyBorder="1" applyAlignment="1">
      <alignment vertical="center" wrapText="1"/>
    </xf>
    <xf numFmtId="0" fontId="16" fillId="0" borderId="1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24" xfId="4" applyFont="1" applyFill="1" applyBorder="1"/>
    <xf numFmtId="0" fontId="17" fillId="0" borderId="0" xfId="4" applyFont="1" applyBorder="1"/>
    <xf numFmtId="0" fontId="16" fillId="0" borderId="11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24" xfId="4" applyFont="1" applyFill="1" applyBorder="1" applyAlignment="1">
      <alignment horizontal="center"/>
    </xf>
    <xf numFmtId="0" fontId="17" fillId="0" borderId="11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1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34" xfId="4" applyFont="1" applyFill="1" applyBorder="1" applyAlignment="1">
      <alignment horizontal="center" vertical="center" wrapText="1"/>
    </xf>
    <xf numFmtId="0" fontId="17" fillId="0" borderId="34" xfId="4" applyFont="1" applyFill="1" applyBorder="1" applyAlignment="1">
      <alignment horizontal="center"/>
    </xf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0" fontId="17" fillId="0" borderId="35" xfId="4" applyFont="1" applyFill="1" applyBorder="1"/>
    <xf numFmtId="0" fontId="16" fillId="0" borderId="36" xfId="4" applyFont="1" applyFill="1" applyBorder="1"/>
    <xf numFmtId="0" fontId="16" fillId="0" borderId="36" xfId="4" applyFont="1" applyFill="1" applyBorder="1" applyAlignment="1">
      <alignment horizontal="center" vertical="center"/>
    </xf>
    <xf numFmtId="0" fontId="16" fillId="0" borderId="36" xfId="4" applyFont="1" applyFill="1" applyBorder="1" applyAlignment="1">
      <alignment horizontal="center"/>
    </xf>
    <xf numFmtId="0" fontId="16" fillId="0" borderId="37" xfId="4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2" fontId="8" fillId="0" borderId="11" xfId="1" applyNumberFormat="1" applyFont="1" applyFill="1" applyBorder="1" applyAlignment="1">
      <alignment horizontal="center" vertical="center"/>
    </xf>
    <xf numFmtId="2" fontId="8" fillId="0" borderId="34" xfId="1" applyNumberFormat="1" applyFont="1" applyFill="1" applyBorder="1" applyAlignment="1">
      <alignment horizontal="center" vertical="center"/>
    </xf>
    <xf numFmtId="2" fontId="8" fillId="0" borderId="8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2" fontId="8" fillId="2" borderId="37" xfId="1" applyNumberFormat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2" fontId="8" fillId="0" borderId="65" xfId="1" applyNumberFormat="1" applyFont="1" applyFill="1" applyBorder="1" applyAlignment="1">
      <alignment horizontal="center" vertical="center"/>
    </xf>
    <xf numFmtId="0" fontId="14" fillId="0" borderId="50" xfId="6" applyFont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2" fontId="17" fillId="0" borderId="1" xfId="6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wrapText="1"/>
    </xf>
    <xf numFmtId="0" fontId="16" fillId="0" borderId="1" xfId="6" applyFont="1" applyBorder="1" applyAlignment="1">
      <alignment horizontal="center" vertical="center" wrapText="1"/>
    </xf>
    <xf numFmtId="2" fontId="16" fillId="0" borderId="1" xfId="6" applyNumberFormat="1" applyFont="1" applyBorder="1" applyAlignment="1">
      <alignment horizontal="center" vertical="center" wrapText="1"/>
    </xf>
    <xf numFmtId="0" fontId="15" fillId="0" borderId="36" xfId="6" applyFont="1" applyBorder="1" applyAlignment="1">
      <alignment horizontal="center" vertical="center" wrapText="1"/>
    </xf>
    <xf numFmtId="0" fontId="16" fillId="0" borderId="36" xfId="6" applyFont="1" applyBorder="1" applyAlignment="1">
      <alignment horizontal="center" vertical="center" wrapText="1"/>
    </xf>
    <xf numFmtId="2" fontId="16" fillId="0" borderId="36" xfId="6" applyNumberFormat="1" applyFont="1" applyBorder="1" applyAlignment="1">
      <alignment horizontal="center" vertical="center" wrapText="1"/>
    </xf>
    <xf numFmtId="0" fontId="6" fillId="0" borderId="0" xfId="6" applyFont="1" applyBorder="1"/>
    <xf numFmtId="0" fontId="20" fillId="0" borderId="61" xfId="6" applyFont="1" applyBorder="1" applyAlignment="1"/>
    <xf numFmtId="0" fontId="20" fillId="0" borderId="0" xfId="6" applyFont="1" applyBorder="1" applyAlignment="1"/>
    <xf numFmtId="0" fontId="6" fillId="0" borderId="11" xfId="6" applyFont="1" applyBorder="1" applyAlignment="1">
      <alignment horizontal="center" wrapText="1"/>
    </xf>
    <xf numFmtId="0" fontId="6" fillId="0" borderId="1" xfId="6" applyFont="1" applyBorder="1" applyAlignment="1">
      <alignment horizontal="center" wrapText="1"/>
    </xf>
    <xf numFmtId="0" fontId="6" fillId="0" borderId="35" xfId="6" applyFont="1" applyBorder="1" applyAlignment="1">
      <alignment horizontal="center" wrapText="1"/>
    </xf>
    <xf numFmtId="0" fontId="19" fillId="0" borderId="0" xfId="6" applyFont="1" applyFill="1" applyBorder="1"/>
    <xf numFmtId="0" fontId="17" fillId="0" borderId="0" xfId="6" applyFont="1" applyFill="1" applyBorder="1"/>
    <xf numFmtId="0" fontId="20" fillId="0" borderId="0" xfId="6" applyFont="1" applyFill="1" applyBorder="1" applyAlignment="1">
      <alignment horizontal="center" vertical="top" wrapText="1"/>
    </xf>
    <xf numFmtId="0" fontId="19" fillId="0" borderId="0" xfId="6" applyFont="1" applyFill="1" applyBorder="1" applyAlignment="1">
      <alignment vertical="top"/>
    </xf>
    <xf numFmtId="0" fontId="22" fillId="0" borderId="0" xfId="6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2" fontId="7" fillId="2" borderId="31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34" xfId="1" applyNumberFormat="1" applyFont="1" applyFill="1" applyBorder="1" applyAlignment="1">
      <alignment horizontal="center" vertical="center"/>
    </xf>
    <xf numFmtId="2" fontId="7" fillId="2" borderId="37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/>
    </xf>
    <xf numFmtId="2" fontId="8" fillId="2" borderId="11" xfId="1" applyNumberFormat="1" applyFont="1" applyFill="1" applyBorder="1" applyAlignment="1">
      <alignment horizontal="center" vertical="center"/>
    </xf>
    <xf numFmtId="2" fontId="8" fillId="0" borderId="35" xfId="1" applyNumberFormat="1" applyFont="1" applyFill="1" applyBorder="1" applyAlignment="1">
      <alignment horizontal="center" vertical="center"/>
    </xf>
    <xf numFmtId="165" fontId="7" fillId="0" borderId="14" xfId="9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7" fillId="2" borderId="26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" fontId="8" fillId="0" borderId="34" xfId="1" applyNumberFormat="1" applyFont="1" applyFill="1" applyBorder="1" applyAlignment="1">
      <alignment horizontal="center" vertical="center"/>
    </xf>
    <xf numFmtId="1" fontId="8" fillId="0" borderId="16" xfId="1" applyNumberFormat="1" applyFont="1" applyFill="1" applyBorder="1" applyAlignment="1">
      <alignment horizontal="center" vertical="center"/>
    </xf>
    <xf numFmtId="1" fontId="8" fillId="0" borderId="22" xfId="1" applyNumberFormat="1" applyFont="1" applyFill="1" applyBorder="1" applyAlignment="1">
      <alignment horizontal="center" vertical="center"/>
    </xf>
    <xf numFmtId="1" fontId="7" fillId="0" borderId="26" xfId="1" applyNumberFormat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2" fontId="8" fillId="0" borderId="50" xfId="1" applyNumberFormat="1" applyFont="1" applyFill="1" applyBorder="1" applyAlignment="1">
      <alignment horizontal="center" vertical="center"/>
    </xf>
    <xf numFmtId="2" fontId="7" fillId="2" borderId="47" xfId="1" applyNumberFormat="1" applyFont="1" applyFill="1" applyBorder="1" applyAlignment="1">
      <alignment horizontal="center" vertical="center"/>
    </xf>
    <xf numFmtId="2" fontId="7" fillId="2" borderId="30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0" fontId="7" fillId="0" borderId="52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left" vertical="center" wrapText="1"/>
    </xf>
    <xf numFmtId="0" fontId="7" fillId="0" borderId="10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8" xfId="1" applyFont="1" applyFill="1" applyBorder="1" applyAlignment="1">
      <alignment horizontal="left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38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2" fontId="8" fillId="0" borderId="11" xfId="1" applyNumberFormat="1" applyFont="1" applyFill="1" applyBorder="1" applyAlignment="1">
      <alignment horizontal="center" vertical="center"/>
    </xf>
    <xf numFmtId="2" fontId="8" fillId="0" borderId="34" xfId="1" applyNumberFormat="1" applyFont="1" applyFill="1" applyBorder="1" applyAlignment="1">
      <alignment horizontal="center" vertical="center"/>
    </xf>
    <xf numFmtId="2" fontId="8" fillId="0" borderId="8" xfId="1" applyNumberFormat="1" applyFont="1" applyFill="1" applyBorder="1" applyAlignment="1">
      <alignment horizontal="center" vertical="center"/>
    </xf>
    <xf numFmtId="0" fontId="7" fillId="0" borderId="66" xfId="1" applyFont="1" applyFill="1" applyBorder="1" applyAlignment="1">
      <alignment horizontal="center" vertical="center" wrapText="1"/>
    </xf>
    <xf numFmtId="0" fontId="7" fillId="0" borderId="54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6" xfId="1" applyFont="1" applyBorder="1" applyAlignment="1">
      <alignment horizontal="left" vertical="center"/>
    </xf>
    <xf numFmtId="0" fontId="8" fillId="0" borderId="37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36" xfId="1" applyFont="1" applyFill="1" applyBorder="1" applyAlignment="1">
      <alignment horizontal="left"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3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22" xfId="6" applyFont="1" applyFill="1" applyBorder="1" applyAlignment="1">
      <alignment horizontal="center" vertical="center" wrapText="1"/>
    </xf>
    <xf numFmtId="0" fontId="8" fillId="0" borderId="40" xfId="6" applyFont="1" applyFill="1" applyBorder="1" applyAlignment="1">
      <alignment horizontal="center" vertical="center" wrapText="1"/>
    </xf>
    <xf numFmtId="0" fontId="8" fillId="0" borderId="55" xfId="6" applyFont="1" applyFill="1" applyBorder="1" applyAlignment="1">
      <alignment horizontal="center" vertical="center" wrapText="1"/>
    </xf>
    <xf numFmtId="0" fontId="11" fillId="0" borderId="32" xfId="6" applyFont="1" applyFill="1" applyBorder="1" applyAlignment="1">
      <alignment horizontal="center" wrapText="1"/>
    </xf>
    <xf numFmtId="0" fontId="11" fillId="0" borderId="33" xfId="6" applyFont="1" applyFill="1" applyBorder="1" applyAlignment="1">
      <alignment horizontal="center" wrapText="1"/>
    </xf>
    <xf numFmtId="0" fontId="5" fillId="0" borderId="33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34" xfId="6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8" fillId="0" borderId="59" xfId="1" applyFont="1" applyFill="1" applyBorder="1" applyAlignment="1">
      <alignment horizontal="left" vertical="center"/>
    </xf>
    <xf numFmtId="0" fontId="8" fillId="0" borderId="57" xfId="1" applyFont="1" applyFill="1" applyBorder="1" applyAlignment="1">
      <alignment horizontal="left" vertical="center"/>
    </xf>
    <xf numFmtId="0" fontId="8" fillId="0" borderId="58" xfId="1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/>
    </xf>
    <xf numFmtId="0" fontId="7" fillId="0" borderId="41" xfId="1" applyFont="1" applyFill="1" applyBorder="1" applyAlignment="1">
      <alignment horizontal="left" vertical="center"/>
    </xf>
    <xf numFmtId="0" fontId="8" fillId="0" borderId="42" xfId="1" applyFont="1" applyBorder="1" applyAlignment="1">
      <alignment horizontal="left" vertical="center"/>
    </xf>
    <xf numFmtId="0" fontId="8" fillId="0" borderId="53" xfId="1" applyFont="1" applyBorder="1" applyAlignment="1">
      <alignment horizontal="left" vertical="center"/>
    </xf>
    <xf numFmtId="0" fontId="8" fillId="0" borderId="49" xfId="1" applyFont="1" applyBorder="1" applyAlignment="1">
      <alignment horizontal="lef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top"/>
    </xf>
    <xf numFmtId="0" fontId="8" fillId="0" borderId="33" xfId="1" applyFont="1" applyBorder="1" applyAlignment="1">
      <alignment horizontal="center" vertical="top"/>
    </xf>
    <xf numFmtId="0" fontId="15" fillId="0" borderId="34" xfId="6" applyFont="1" applyFill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0" fontId="6" fillId="0" borderId="40" xfId="6" applyFont="1" applyBorder="1" applyAlignment="1">
      <alignment horizontal="center" vertical="center" wrapText="1"/>
    </xf>
    <xf numFmtId="0" fontId="6" fillId="0" borderId="38" xfId="6" applyFont="1" applyBorder="1" applyAlignment="1">
      <alignment horizontal="center" vertical="center" wrapText="1"/>
    </xf>
    <xf numFmtId="0" fontId="17" fillId="0" borderId="0" xfId="6" applyFont="1" applyBorder="1" applyAlignment="1">
      <alignment horizontal="left" wrapText="1"/>
    </xf>
    <xf numFmtId="0" fontId="15" fillId="0" borderId="1" xfId="6" applyFont="1" applyBorder="1" applyAlignment="1">
      <alignment horizontal="center" vertical="center" wrapText="1"/>
    </xf>
    <xf numFmtId="0" fontId="15" fillId="0" borderId="36" xfId="6" applyFont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15" fillId="0" borderId="11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4" fillId="0" borderId="18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28" xfId="6" applyFont="1" applyBorder="1" applyAlignment="1">
      <alignment horizontal="center" vertical="center" wrapText="1"/>
    </xf>
    <xf numFmtId="0" fontId="14" fillId="0" borderId="29" xfId="6" applyFont="1" applyBorder="1" applyAlignment="1">
      <alignment horizontal="center" vertical="center" wrapText="1"/>
    </xf>
    <xf numFmtId="0" fontId="14" fillId="0" borderId="6" xfId="6" applyFont="1" applyBorder="1" applyAlignment="1">
      <alignment horizontal="center" vertical="center" wrapText="1"/>
    </xf>
    <xf numFmtId="0" fontId="14" fillId="0" borderId="56" xfId="4" applyFont="1" applyFill="1" applyBorder="1" applyAlignment="1">
      <alignment horizontal="center" vertical="center"/>
    </xf>
    <xf numFmtId="0" fontId="14" fillId="0" borderId="57" xfId="4" applyFont="1" applyFill="1" applyBorder="1" applyAlignment="1">
      <alignment horizontal="center" vertical="center"/>
    </xf>
    <xf numFmtId="0" fontId="14" fillId="0" borderId="58" xfId="4" applyFont="1" applyFill="1" applyBorder="1" applyAlignment="1">
      <alignment horizontal="center" vertical="center"/>
    </xf>
    <xf numFmtId="0" fontId="14" fillId="0" borderId="6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3\In\RIMS%20Q-3%20OF%20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3\In\Data_tech_Qtr-3_(OCT-23_to_DEC-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/>
      <sheetData sheetId="1"/>
      <sheetData sheetId="2"/>
      <sheetData sheetId="3">
        <row r="1">
          <cell r="I1" t="str">
            <v>QTR - 3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power station data"/>
      <sheetName val="stn.wise-power stn."/>
      <sheetName val="Energy balance sheet"/>
      <sheetName val="Transmission data"/>
      <sheetName val="Power stn efficiency"/>
      <sheetName val="Imported coal"/>
      <sheetName val="GERC ATR"/>
      <sheetName val="Qualitative"/>
      <sheetName val="METER TESTING AND DEFECTIVE (3)"/>
      <sheetName val="METER TESTING AND DEFECTIVE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G6">
            <v>7260</v>
          </cell>
        </row>
        <row r="7">
          <cell r="F7">
            <v>51305</v>
          </cell>
        </row>
        <row r="10">
          <cell r="G10">
            <v>6393</v>
          </cell>
        </row>
        <row r="11">
          <cell r="F11">
            <v>27125</v>
          </cell>
        </row>
        <row r="16">
          <cell r="E16">
            <v>5367</v>
          </cell>
        </row>
        <row r="19">
          <cell r="F19">
            <v>28051</v>
          </cell>
          <cell r="H19">
            <v>20408</v>
          </cell>
        </row>
        <row r="20">
          <cell r="E20">
            <v>1205</v>
          </cell>
        </row>
        <row r="23">
          <cell r="F23">
            <v>8098</v>
          </cell>
          <cell r="H23">
            <v>6555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BreakPreview" zoomScale="60" zoomScaleNormal="100" workbookViewId="0">
      <selection activeCell="A14" sqref="A14"/>
    </sheetView>
  </sheetViews>
  <sheetFormatPr defaultRowHeight="13.2" x14ac:dyDescent="0.25"/>
  <cols>
    <col min="1" max="1" width="74.6640625" style="87" customWidth="1"/>
    <col min="2" max="256" width="9.109375" style="87"/>
    <col min="257" max="257" width="74.6640625" style="87" customWidth="1"/>
    <col min="258" max="512" width="9.109375" style="87"/>
    <col min="513" max="513" width="74.6640625" style="87" customWidth="1"/>
    <col min="514" max="768" width="9.109375" style="87"/>
    <col min="769" max="769" width="74.6640625" style="87" customWidth="1"/>
    <col min="770" max="1024" width="9.109375" style="87"/>
    <col min="1025" max="1025" width="74.6640625" style="87" customWidth="1"/>
    <col min="1026" max="1280" width="9.109375" style="87"/>
    <col min="1281" max="1281" width="74.6640625" style="87" customWidth="1"/>
    <col min="1282" max="1536" width="9.109375" style="87"/>
    <col min="1537" max="1537" width="74.6640625" style="87" customWidth="1"/>
    <col min="1538" max="1792" width="9.109375" style="87"/>
    <col min="1793" max="1793" width="74.6640625" style="87" customWidth="1"/>
    <col min="1794" max="2048" width="9.109375" style="87"/>
    <col min="2049" max="2049" width="74.6640625" style="87" customWidth="1"/>
    <col min="2050" max="2304" width="9.109375" style="87"/>
    <col min="2305" max="2305" width="74.6640625" style="87" customWidth="1"/>
    <col min="2306" max="2560" width="9.109375" style="87"/>
    <col min="2561" max="2561" width="74.6640625" style="87" customWidth="1"/>
    <col min="2562" max="2816" width="9.109375" style="87"/>
    <col min="2817" max="2817" width="74.6640625" style="87" customWidth="1"/>
    <col min="2818" max="3072" width="9.109375" style="87"/>
    <col min="3073" max="3073" width="74.6640625" style="87" customWidth="1"/>
    <col min="3074" max="3328" width="9.109375" style="87"/>
    <col min="3329" max="3329" width="74.6640625" style="87" customWidth="1"/>
    <col min="3330" max="3584" width="9.109375" style="87"/>
    <col min="3585" max="3585" width="74.6640625" style="87" customWidth="1"/>
    <col min="3586" max="3840" width="9.109375" style="87"/>
    <col min="3841" max="3841" width="74.6640625" style="87" customWidth="1"/>
    <col min="3842" max="4096" width="9.109375" style="87"/>
    <col min="4097" max="4097" width="74.6640625" style="87" customWidth="1"/>
    <col min="4098" max="4352" width="9.109375" style="87"/>
    <col min="4353" max="4353" width="74.6640625" style="87" customWidth="1"/>
    <col min="4354" max="4608" width="9.109375" style="87"/>
    <col min="4609" max="4609" width="74.6640625" style="87" customWidth="1"/>
    <col min="4610" max="4864" width="9.109375" style="87"/>
    <col min="4865" max="4865" width="74.6640625" style="87" customWidth="1"/>
    <col min="4866" max="5120" width="9.109375" style="87"/>
    <col min="5121" max="5121" width="74.6640625" style="87" customWidth="1"/>
    <col min="5122" max="5376" width="9.109375" style="87"/>
    <col min="5377" max="5377" width="74.6640625" style="87" customWidth="1"/>
    <col min="5378" max="5632" width="9.109375" style="87"/>
    <col min="5633" max="5633" width="74.6640625" style="87" customWidth="1"/>
    <col min="5634" max="5888" width="9.109375" style="87"/>
    <col min="5889" max="5889" width="74.6640625" style="87" customWidth="1"/>
    <col min="5890" max="6144" width="9.109375" style="87"/>
    <col min="6145" max="6145" width="74.6640625" style="87" customWidth="1"/>
    <col min="6146" max="6400" width="9.109375" style="87"/>
    <col min="6401" max="6401" width="74.6640625" style="87" customWidth="1"/>
    <col min="6402" max="6656" width="9.109375" style="87"/>
    <col min="6657" max="6657" width="74.6640625" style="87" customWidth="1"/>
    <col min="6658" max="6912" width="9.109375" style="87"/>
    <col min="6913" max="6913" width="74.6640625" style="87" customWidth="1"/>
    <col min="6914" max="7168" width="9.109375" style="87"/>
    <col min="7169" max="7169" width="74.6640625" style="87" customWidth="1"/>
    <col min="7170" max="7424" width="9.109375" style="87"/>
    <col min="7425" max="7425" width="74.6640625" style="87" customWidth="1"/>
    <col min="7426" max="7680" width="9.109375" style="87"/>
    <col min="7681" max="7681" width="74.6640625" style="87" customWidth="1"/>
    <col min="7682" max="7936" width="9.109375" style="87"/>
    <col min="7937" max="7937" width="74.6640625" style="87" customWidth="1"/>
    <col min="7938" max="8192" width="9.109375" style="87"/>
    <col min="8193" max="8193" width="74.6640625" style="87" customWidth="1"/>
    <col min="8194" max="8448" width="9.109375" style="87"/>
    <col min="8449" max="8449" width="74.6640625" style="87" customWidth="1"/>
    <col min="8450" max="8704" width="9.109375" style="87"/>
    <col min="8705" max="8705" width="74.6640625" style="87" customWidth="1"/>
    <col min="8706" max="8960" width="9.109375" style="87"/>
    <col min="8961" max="8961" width="74.6640625" style="87" customWidth="1"/>
    <col min="8962" max="9216" width="9.109375" style="87"/>
    <col min="9217" max="9217" width="74.6640625" style="87" customWidth="1"/>
    <col min="9218" max="9472" width="9.109375" style="87"/>
    <col min="9473" max="9473" width="74.6640625" style="87" customWidth="1"/>
    <col min="9474" max="9728" width="9.109375" style="87"/>
    <col min="9729" max="9729" width="74.6640625" style="87" customWidth="1"/>
    <col min="9730" max="9984" width="9.109375" style="87"/>
    <col min="9985" max="9985" width="74.6640625" style="87" customWidth="1"/>
    <col min="9986" max="10240" width="9.109375" style="87"/>
    <col min="10241" max="10241" width="74.6640625" style="87" customWidth="1"/>
    <col min="10242" max="10496" width="9.109375" style="87"/>
    <col min="10497" max="10497" width="74.6640625" style="87" customWidth="1"/>
    <col min="10498" max="10752" width="9.109375" style="87"/>
    <col min="10753" max="10753" width="74.6640625" style="87" customWidth="1"/>
    <col min="10754" max="11008" width="9.109375" style="87"/>
    <col min="11009" max="11009" width="74.6640625" style="87" customWidth="1"/>
    <col min="11010" max="11264" width="9.109375" style="87"/>
    <col min="11265" max="11265" width="74.6640625" style="87" customWidth="1"/>
    <col min="11266" max="11520" width="9.109375" style="87"/>
    <col min="11521" max="11521" width="74.6640625" style="87" customWidth="1"/>
    <col min="11522" max="11776" width="9.109375" style="87"/>
    <col min="11777" max="11777" width="74.6640625" style="87" customWidth="1"/>
    <col min="11778" max="12032" width="9.109375" style="87"/>
    <col min="12033" max="12033" width="74.6640625" style="87" customWidth="1"/>
    <col min="12034" max="12288" width="9.109375" style="87"/>
    <col min="12289" max="12289" width="74.6640625" style="87" customWidth="1"/>
    <col min="12290" max="12544" width="9.109375" style="87"/>
    <col min="12545" max="12545" width="74.6640625" style="87" customWidth="1"/>
    <col min="12546" max="12800" width="9.109375" style="87"/>
    <col min="12801" max="12801" width="74.6640625" style="87" customWidth="1"/>
    <col min="12802" max="13056" width="9.109375" style="87"/>
    <col min="13057" max="13057" width="74.6640625" style="87" customWidth="1"/>
    <col min="13058" max="13312" width="9.109375" style="87"/>
    <col min="13313" max="13313" width="74.6640625" style="87" customWidth="1"/>
    <col min="13314" max="13568" width="9.109375" style="87"/>
    <col min="13569" max="13569" width="74.6640625" style="87" customWidth="1"/>
    <col min="13570" max="13824" width="9.109375" style="87"/>
    <col min="13825" max="13825" width="74.6640625" style="87" customWidth="1"/>
    <col min="13826" max="14080" width="9.109375" style="87"/>
    <col min="14081" max="14081" width="74.6640625" style="87" customWidth="1"/>
    <col min="14082" max="14336" width="9.109375" style="87"/>
    <col min="14337" max="14337" width="74.6640625" style="87" customWidth="1"/>
    <col min="14338" max="14592" width="9.109375" style="87"/>
    <col min="14593" max="14593" width="74.6640625" style="87" customWidth="1"/>
    <col min="14594" max="14848" width="9.109375" style="87"/>
    <col min="14849" max="14849" width="74.6640625" style="87" customWidth="1"/>
    <col min="14850" max="15104" width="9.109375" style="87"/>
    <col min="15105" max="15105" width="74.6640625" style="87" customWidth="1"/>
    <col min="15106" max="15360" width="9.109375" style="87"/>
    <col min="15361" max="15361" width="74.6640625" style="87" customWidth="1"/>
    <col min="15362" max="15616" width="9.109375" style="87"/>
    <col min="15617" max="15617" width="74.6640625" style="87" customWidth="1"/>
    <col min="15618" max="15872" width="9.109375" style="87"/>
    <col min="15873" max="15873" width="74.6640625" style="87" customWidth="1"/>
    <col min="15874" max="16128" width="9.109375" style="87"/>
    <col min="16129" max="16129" width="74.6640625" style="87" customWidth="1"/>
    <col min="16130" max="16384" width="9.109375" style="87"/>
  </cols>
  <sheetData>
    <row r="1" spans="1:1" ht="101.4" thickBot="1" x14ac:dyDescent="0.3">
      <c r="A1" s="86" t="s">
        <v>224</v>
      </c>
    </row>
    <row r="2" spans="1:1" ht="26.4" thickBot="1" x14ac:dyDescent="0.3">
      <c r="A2" s="88" t="s">
        <v>102</v>
      </c>
    </row>
    <row r="3" spans="1:1" ht="52.2" thickBot="1" x14ac:dyDescent="0.3">
      <c r="A3" s="88" t="s">
        <v>103</v>
      </c>
    </row>
    <row r="4" spans="1:1" ht="26.4" thickBot="1" x14ac:dyDescent="0.3">
      <c r="A4" s="88" t="s">
        <v>225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60" workbookViewId="0">
      <selection activeCell="I24" sqref="I24"/>
    </sheetView>
  </sheetViews>
  <sheetFormatPr defaultRowHeight="13.2" x14ac:dyDescent="0.25"/>
  <cols>
    <col min="1" max="1" width="5.109375" style="87" bestFit="1" customWidth="1"/>
    <col min="2" max="2" width="72" style="87" customWidth="1"/>
    <col min="3" max="3" width="15.5546875" style="87" customWidth="1"/>
    <col min="4" max="256" width="9.109375" style="87"/>
    <col min="257" max="257" width="5.109375" style="87" bestFit="1" customWidth="1"/>
    <col min="258" max="258" width="72" style="87" customWidth="1"/>
    <col min="259" max="259" width="15.5546875" style="87" customWidth="1"/>
    <col min="260" max="512" width="9.109375" style="87"/>
    <col min="513" max="513" width="5.109375" style="87" bestFit="1" customWidth="1"/>
    <col min="514" max="514" width="72" style="87" customWidth="1"/>
    <col min="515" max="515" width="15.5546875" style="87" customWidth="1"/>
    <col min="516" max="768" width="9.109375" style="87"/>
    <col min="769" max="769" width="5.109375" style="87" bestFit="1" customWidth="1"/>
    <col min="770" max="770" width="72" style="87" customWidth="1"/>
    <col min="771" max="771" width="15.5546875" style="87" customWidth="1"/>
    <col min="772" max="1024" width="9.109375" style="87"/>
    <col min="1025" max="1025" width="5.109375" style="87" bestFit="1" customWidth="1"/>
    <col min="1026" max="1026" width="72" style="87" customWidth="1"/>
    <col min="1027" max="1027" width="15.5546875" style="87" customWidth="1"/>
    <col min="1028" max="1280" width="9.109375" style="87"/>
    <col min="1281" max="1281" width="5.109375" style="87" bestFit="1" customWidth="1"/>
    <col min="1282" max="1282" width="72" style="87" customWidth="1"/>
    <col min="1283" max="1283" width="15.5546875" style="87" customWidth="1"/>
    <col min="1284" max="1536" width="9.109375" style="87"/>
    <col min="1537" max="1537" width="5.109375" style="87" bestFit="1" customWidth="1"/>
    <col min="1538" max="1538" width="72" style="87" customWidth="1"/>
    <col min="1539" max="1539" width="15.5546875" style="87" customWidth="1"/>
    <col min="1540" max="1792" width="9.109375" style="87"/>
    <col min="1793" max="1793" width="5.109375" style="87" bestFit="1" customWidth="1"/>
    <col min="1794" max="1794" width="72" style="87" customWidth="1"/>
    <col min="1795" max="1795" width="15.5546875" style="87" customWidth="1"/>
    <col min="1796" max="2048" width="9.109375" style="87"/>
    <col min="2049" max="2049" width="5.109375" style="87" bestFit="1" customWidth="1"/>
    <col min="2050" max="2050" width="72" style="87" customWidth="1"/>
    <col min="2051" max="2051" width="15.5546875" style="87" customWidth="1"/>
    <col min="2052" max="2304" width="9.109375" style="87"/>
    <col min="2305" max="2305" width="5.109375" style="87" bestFit="1" customWidth="1"/>
    <col min="2306" max="2306" width="72" style="87" customWidth="1"/>
    <col min="2307" max="2307" width="15.5546875" style="87" customWidth="1"/>
    <col min="2308" max="2560" width="9.109375" style="87"/>
    <col min="2561" max="2561" width="5.109375" style="87" bestFit="1" customWidth="1"/>
    <col min="2562" max="2562" width="72" style="87" customWidth="1"/>
    <col min="2563" max="2563" width="15.5546875" style="87" customWidth="1"/>
    <col min="2564" max="2816" width="9.109375" style="87"/>
    <col min="2817" max="2817" width="5.109375" style="87" bestFit="1" customWidth="1"/>
    <col min="2818" max="2818" width="72" style="87" customWidth="1"/>
    <col min="2819" max="2819" width="15.5546875" style="87" customWidth="1"/>
    <col min="2820" max="3072" width="9.109375" style="87"/>
    <col min="3073" max="3073" width="5.109375" style="87" bestFit="1" customWidth="1"/>
    <col min="3074" max="3074" width="72" style="87" customWidth="1"/>
    <col min="3075" max="3075" width="15.5546875" style="87" customWidth="1"/>
    <col min="3076" max="3328" width="9.109375" style="87"/>
    <col min="3329" max="3329" width="5.109375" style="87" bestFit="1" customWidth="1"/>
    <col min="3330" max="3330" width="72" style="87" customWidth="1"/>
    <col min="3331" max="3331" width="15.5546875" style="87" customWidth="1"/>
    <col min="3332" max="3584" width="9.109375" style="87"/>
    <col min="3585" max="3585" width="5.109375" style="87" bestFit="1" customWidth="1"/>
    <col min="3586" max="3586" width="72" style="87" customWidth="1"/>
    <col min="3587" max="3587" width="15.5546875" style="87" customWidth="1"/>
    <col min="3588" max="3840" width="9.109375" style="87"/>
    <col min="3841" max="3841" width="5.109375" style="87" bestFit="1" customWidth="1"/>
    <col min="3842" max="3842" width="72" style="87" customWidth="1"/>
    <col min="3843" max="3843" width="15.5546875" style="87" customWidth="1"/>
    <col min="3844" max="4096" width="9.109375" style="87"/>
    <col min="4097" max="4097" width="5.109375" style="87" bestFit="1" customWidth="1"/>
    <col min="4098" max="4098" width="72" style="87" customWidth="1"/>
    <col min="4099" max="4099" width="15.5546875" style="87" customWidth="1"/>
    <col min="4100" max="4352" width="9.109375" style="87"/>
    <col min="4353" max="4353" width="5.109375" style="87" bestFit="1" customWidth="1"/>
    <col min="4354" max="4354" width="72" style="87" customWidth="1"/>
    <col min="4355" max="4355" width="15.5546875" style="87" customWidth="1"/>
    <col min="4356" max="4608" width="9.109375" style="87"/>
    <col min="4609" max="4609" width="5.109375" style="87" bestFit="1" customWidth="1"/>
    <col min="4610" max="4610" width="72" style="87" customWidth="1"/>
    <col min="4611" max="4611" width="15.5546875" style="87" customWidth="1"/>
    <col min="4612" max="4864" width="9.109375" style="87"/>
    <col min="4865" max="4865" width="5.109375" style="87" bestFit="1" customWidth="1"/>
    <col min="4866" max="4866" width="72" style="87" customWidth="1"/>
    <col min="4867" max="4867" width="15.5546875" style="87" customWidth="1"/>
    <col min="4868" max="5120" width="9.109375" style="87"/>
    <col min="5121" max="5121" width="5.109375" style="87" bestFit="1" customWidth="1"/>
    <col min="5122" max="5122" width="72" style="87" customWidth="1"/>
    <col min="5123" max="5123" width="15.5546875" style="87" customWidth="1"/>
    <col min="5124" max="5376" width="9.109375" style="87"/>
    <col min="5377" max="5377" width="5.109375" style="87" bestFit="1" customWidth="1"/>
    <col min="5378" max="5378" width="72" style="87" customWidth="1"/>
    <col min="5379" max="5379" width="15.5546875" style="87" customWidth="1"/>
    <col min="5380" max="5632" width="9.109375" style="87"/>
    <col min="5633" max="5633" width="5.109375" style="87" bestFit="1" customWidth="1"/>
    <col min="5634" max="5634" width="72" style="87" customWidth="1"/>
    <col min="5635" max="5635" width="15.5546875" style="87" customWidth="1"/>
    <col min="5636" max="5888" width="9.109375" style="87"/>
    <col min="5889" max="5889" width="5.109375" style="87" bestFit="1" customWidth="1"/>
    <col min="5890" max="5890" width="72" style="87" customWidth="1"/>
    <col min="5891" max="5891" width="15.5546875" style="87" customWidth="1"/>
    <col min="5892" max="6144" width="9.109375" style="87"/>
    <col min="6145" max="6145" width="5.109375" style="87" bestFit="1" customWidth="1"/>
    <col min="6146" max="6146" width="72" style="87" customWidth="1"/>
    <col min="6147" max="6147" width="15.5546875" style="87" customWidth="1"/>
    <col min="6148" max="6400" width="9.109375" style="87"/>
    <col min="6401" max="6401" width="5.109375" style="87" bestFit="1" customWidth="1"/>
    <col min="6402" max="6402" width="72" style="87" customWidth="1"/>
    <col min="6403" max="6403" width="15.5546875" style="87" customWidth="1"/>
    <col min="6404" max="6656" width="9.109375" style="87"/>
    <col min="6657" max="6657" width="5.109375" style="87" bestFit="1" customWidth="1"/>
    <col min="6658" max="6658" width="72" style="87" customWidth="1"/>
    <col min="6659" max="6659" width="15.5546875" style="87" customWidth="1"/>
    <col min="6660" max="6912" width="9.109375" style="87"/>
    <col min="6913" max="6913" width="5.109375" style="87" bestFit="1" customWidth="1"/>
    <col min="6914" max="6914" width="72" style="87" customWidth="1"/>
    <col min="6915" max="6915" width="15.5546875" style="87" customWidth="1"/>
    <col min="6916" max="7168" width="9.109375" style="87"/>
    <col min="7169" max="7169" width="5.109375" style="87" bestFit="1" customWidth="1"/>
    <col min="7170" max="7170" width="72" style="87" customWidth="1"/>
    <col min="7171" max="7171" width="15.5546875" style="87" customWidth="1"/>
    <col min="7172" max="7424" width="9.109375" style="87"/>
    <col min="7425" max="7425" width="5.109375" style="87" bestFit="1" customWidth="1"/>
    <col min="7426" max="7426" width="72" style="87" customWidth="1"/>
    <col min="7427" max="7427" width="15.5546875" style="87" customWidth="1"/>
    <col min="7428" max="7680" width="9.109375" style="87"/>
    <col min="7681" max="7681" width="5.109375" style="87" bestFit="1" customWidth="1"/>
    <col min="7682" max="7682" width="72" style="87" customWidth="1"/>
    <col min="7683" max="7683" width="15.5546875" style="87" customWidth="1"/>
    <col min="7684" max="7936" width="9.109375" style="87"/>
    <col min="7937" max="7937" width="5.109375" style="87" bestFit="1" customWidth="1"/>
    <col min="7938" max="7938" width="72" style="87" customWidth="1"/>
    <col min="7939" max="7939" width="15.5546875" style="87" customWidth="1"/>
    <col min="7940" max="8192" width="9.109375" style="87"/>
    <col min="8193" max="8193" width="5.109375" style="87" bestFit="1" customWidth="1"/>
    <col min="8194" max="8194" width="72" style="87" customWidth="1"/>
    <col min="8195" max="8195" width="15.5546875" style="87" customWidth="1"/>
    <col min="8196" max="8448" width="9.109375" style="87"/>
    <col min="8449" max="8449" width="5.109375" style="87" bestFit="1" customWidth="1"/>
    <col min="8450" max="8450" width="72" style="87" customWidth="1"/>
    <col min="8451" max="8451" width="15.5546875" style="87" customWidth="1"/>
    <col min="8452" max="8704" width="9.109375" style="87"/>
    <col min="8705" max="8705" width="5.109375" style="87" bestFit="1" customWidth="1"/>
    <col min="8706" max="8706" width="72" style="87" customWidth="1"/>
    <col min="8707" max="8707" width="15.5546875" style="87" customWidth="1"/>
    <col min="8708" max="8960" width="9.109375" style="87"/>
    <col min="8961" max="8961" width="5.109375" style="87" bestFit="1" customWidth="1"/>
    <col min="8962" max="8962" width="72" style="87" customWidth="1"/>
    <col min="8963" max="8963" width="15.5546875" style="87" customWidth="1"/>
    <col min="8964" max="9216" width="9.109375" style="87"/>
    <col min="9217" max="9217" width="5.109375" style="87" bestFit="1" customWidth="1"/>
    <col min="9218" max="9218" width="72" style="87" customWidth="1"/>
    <col min="9219" max="9219" width="15.5546875" style="87" customWidth="1"/>
    <col min="9220" max="9472" width="9.109375" style="87"/>
    <col min="9473" max="9473" width="5.109375" style="87" bestFit="1" customWidth="1"/>
    <col min="9474" max="9474" width="72" style="87" customWidth="1"/>
    <col min="9475" max="9475" width="15.5546875" style="87" customWidth="1"/>
    <col min="9476" max="9728" width="9.109375" style="87"/>
    <col min="9729" max="9729" width="5.109375" style="87" bestFit="1" customWidth="1"/>
    <col min="9730" max="9730" width="72" style="87" customWidth="1"/>
    <col min="9731" max="9731" width="15.5546875" style="87" customWidth="1"/>
    <col min="9732" max="9984" width="9.109375" style="87"/>
    <col min="9985" max="9985" width="5.109375" style="87" bestFit="1" customWidth="1"/>
    <col min="9986" max="9986" width="72" style="87" customWidth="1"/>
    <col min="9987" max="9987" width="15.5546875" style="87" customWidth="1"/>
    <col min="9988" max="10240" width="9.109375" style="87"/>
    <col min="10241" max="10241" width="5.109375" style="87" bestFit="1" customWidth="1"/>
    <col min="10242" max="10242" width="72" style="87" customWidth="1"/>
    <col min="10243" max="10243" width="15.5546875" style="87" customWidth="1"/>
    <col min="10244" max="10496" width="9.109375" style="87"/>
    <col min="10497" max="10497" width="5.109375" style="87" bestFit="1" customWidth="1"/>
    <col min="10498" max="10498" width="72" style="87" customWidth="1"/>
    <col min="10499" max="10499" width="15.5546875" style="87" customWidth="1"/>
    <col min="10500" max="10752" width="9.109375" style="87"/>
    <col min="10753" max="10753" width="5.109375" style="87" bestFit="1" customWidth="1"/>
    <col min="10754" max="10754" width="72" style="87" customWidth="1"/>
    <col min="10755" max="10755" width="15.5546875" style="87" customWidth="1"/>
    <col min="10756" max="11008" width="9.109375" style="87"/>
    <col min="11009" max="11009" width="5.109375" style="87" bestFit="1" customWidth="1"/>
    <col min="11010" max="11010" width="72" style="87" customWidth="1"/>
    <col min="11011" max="11011" width="15.5546875" style="87" customWidth="1"/>
    <col min="11012" max="11264" width="9.109375" style="87"/>
    <col min="11265" max="11265" width="5.109375" style="87" bestFit="1" customWidth="1"/>
    <col min="11266" max="11266" width="72" style="87" customWidth="1"/>
    <col min="11267" max="11267" width="15.5546875" style="87" customWidth="1"/>
    <col min="11268" max="11520" width="9.109375" style="87"/>
    <col min="11521" max="11521" width="5.109375" style="87" bestFit="1" customWidth="1"/>
    <col min="11522" max="11522" width="72" style="87" customWidth="1"/>
    <col min="11523" max="11523" width="15.5546875" style="87" customWidth="1"/>
    <col min="11524" max="11776" width="9.109375" style="87"/>
    <col min="11777" max="11777" width="5.109375" style="87" bestFit="1" customWidth="1"/>
    <col min="11778" max="11778" width="72" style="87" customWidth="1"/>
    <col min="11779" max="11779" width="15.5546875" style="87" customWidth="1"/>
    <col min="11780" max="12032" width="9.109375" style="87"/>
    <col min="12033" max="12033" width="5.109375" style="87" bestFit="1" customWidth="1"/>
    <col min="12034" max="12034" width="72" style="87" customWidth="1"/>
    <col min="12035" max="12035" width="15.5546875" style="87" customWidth="1"/>
    <col min="12036" max="12288" width="9.109375" style="87"/>
    <col min="12289" max="12289" width="5.109375" style="87" bestFit="1" customWidth="1"/>
    <col min="12290" max="12290" width="72" style="87" customWidth="1"/>
    <col min="12291" max="12291" width="15.5546875" style="87" customWidth="1"/>
    <col min="12292" max="12544" width="9.109375" style="87"/>
    <col min="12545" max="12545" width="5.109375" style="87" bestFit="1" customWidth="1"/>
    <col min="12546" max="12546" width="72" style="87" customWidth="1"/>
    <col min="12547" max="12547" width="15.5546875" style="87" customWidth="1"/>
    <col min="12548" max="12800" width="9.109375" style="87"/>
    <col min="12801" max="12801" width="5.109375" style="87" bestFit="1" customWidth="1"/>
    <col min="12802" max="12802" width="72" style="87" customWidth="1"/>
    <col min="12803" max="12803" width="15.5546875" style="87" customWidth="1"/>
    <col min="12804" max="13056" width="9.109375" style="87"/>
    <col min="13057" max="13057" width="5.109375" style="87" bestFit="1" customWidth="1"/>
    <col min="13058" max="13058" width="72" style="87" customWidth="1"/>
    <col min="13059" max="13059" width="15.5546875" style="87" customWidth="1"/>
    <col min="13060" max="13312" width="9.109375" style="87"/>
    <col min="13313" max="13313" width="5.109375" style="87" bestFit="1" customWidth="1"/>
    <col min="13314" max="13314" width="72" style="87" customWidth="1"/>
    <col min="13315" max="13315" width="15.5546875" style="87" customWidth="1"/>
    <col min="13316" max="13568" width="9.109375" style="87"/>
    <col min="13569" max="13569" width="5.109375" style="87" bestFit="1" customWidth="1"/>
    <col min="13570" max="13570" width="72" style="87" customWidth="1"/>
    <col min="13571" max="13571" width="15.5546875" style="87" customWidth="1"/>
    <col min="13572" max="13824" width="9.109375" style="87"/>
    <col min="13825" max="13825" width="5.109375" style="87" bestFit="1" customWidth="1"/>
    <col min="13826" max="13826" width="72" style="87" customWidth="1"/>
    <col min="13827" max="13827" width="15.5546875" style="87" customWidth="1"/>
    <col min="13828" max="14080" width="9.109375" style="87"/>
    <col min="14081" max="14081" width="5.109375" style="87" bestFit="1" customWidth="1"/>
    <col min="14082" max="14082" width="72" style="87" customWidth="1"/>
    <col min="14083" max="14083" width="15.5546875" style="87" customWidth="1"/>
    <col min="14084" max="14336" width="9.109375" style="87"/>
    <col min="14337" max="14337" width="5.109375" style="87" bestFit="1" customWidth="1"/>
    <col min="14338" max="14338" width="72" style="87" customWidth="1"/>
    <col min="14339" max="14339" width="15.5546875" style="87" customWidth="1"/>
    <col min="14340" max="14592" width="9.109375" style="87"/>
    <col min="14593" max="14593" width="5.109375" style="87" bestFit="1" customWidth="1"/>
    <col min="14594" max="14594" width="72" style="87" customWidth="1"/>
    <col min="14595" max="14595" width="15.5546875" style="87" customWidth="1"/>
    <col min="14596" max="14848" width="9.109375" style="87"/>
    <col min="14849" max="14849" width="5.109375" style="87" bestFit="1" customWidth="1"/>
    <col min="14850" max="14850" width="72" style="87" customWidth="1"/>
    <col min="14851" max="14851" width="15.5546875" style="87" customWidth="1"/>
    <col min="14852" max="15104" width="9.109375" style="87"/>
    <col min="15105" max="15105" width="5.109375" style="87" bestFit="1" customWidth="1"/>
    <col min="15106" max="15106" width="72" style="87" customWidth="1"/>
    <col min="15107" max="15107" width="15.5546875" style="87" customWidth="1"/>
    <col min="15108" max="15360" width="9.109375" style="87"/>
    <col min="15361" max="15361" width="5.109375" style="87" bestFit="1" customWidth="1"/>
    <col min="15362" max="15362" width="72" style="87" customWidth="1"/>
    <col min="15363" max="15363" width="15.5546875" style="87" customWidth="1"/>
    <col min="15364" max="15616" width="9.109375" style="87"/>
    <col min="15617" max="15617" width="5.109375" style="87" bestFit="1" customWidth="1"/>
    <col min="15618" max="15618" width="72" style="87" customWidth="1"/>
    <col min="15619" max="15619" width="15.5546875" style="87" customWidth="1"/>
    <col min="15620" max="15872" width="9.109375" style="87"/>
    <col min="15873" max="15873" width="5.109375" style="87" bestFit="1" customWidth="1"/>
    <col min="15874" max="15874" width="72" style="87" customWidth="1"/>
    <col min="15875" max="15875" width="15.5546875" style="87" customWidth="1"/>
    <col min="15876" max="16128" width="9.109375" style="87"/>
    <col min="16129" max="16129" width="5.109375" style="87" bestFit="1" customWidth="1"/>
    <col min="16130" max="16130" width="72" style="87" customWidth="1"/>
    <col min="16131" max="16131" width="15.5546875" style="87" customWidth="1"/>
    <col min="16132" max="16384" width="9.109375" style="87"/>
  </cols>
  <sheetData>
    <row r="1" spans="1:3" ht="51.6" x14ac:dyDescent="0.25">
      <c r="A1" s="171"/>
      <c r="B1" s="172" t="s">
        <v>11</v>
      </c>
      <c r="C1" s="173" t="s">
        <v>0</v>
      </c>
    </row>
    <row r="2" spans="1:3" ht="25.8" x14ac:dyDescent="0.25">
      <c r="A2" s="174" t="s">
        <v>1</v>
      </c>
      <c r="B2" s="89" t="s">
        <v>2</v>
      </c>
      <c r="C2" s="175"/>
    </row>
    <row r="3" spans="1:3" ht="25.8" x14ac:dyDescent="0.25">
      <c r="A3" s="174"/>
      <c r="B3" s="90" t="s">
        <v>3</v>
      </c>
      <c r="C3" s="175">
        <v>1</v>
      </c>
    </row>
    <row r="4" spans="1:3" ht="25.8" x14ac:dyDescent="0.25">
      <c r="A4" s="174"/>
      <c r="B4" s="90" t="s">
        <v>4</v>
      </c>
      <c r="C4" s="175">
        <v>2</v>
      </c>
    </row>
    <row r="5" spans="1:3" ht="25.8" x14ac:dyDescent="0.25">
      <c r="A5" s="174"/>
      <c r="B5" s="90" t="s">
        <v>5</v>
      </c>
      <c r="C5" s="175">
        <v>3</v>
      </c>
    </row>
    <row r="6" spans="1:3" ht="25.8" x14ac:dyDescent="0.25">
      <c r="A6" s="174"/>
      <c r="B6" s="90"/>
      <c r="C6" s="175"/>
    </row>
    <row r="7" spans="1:3" ht="25.8" x14ac:dyDescent="0.25">
      <c r="A7" s="174" t="s">
        <v>18</v>
      </c>
      <c r="B7" s="89" t="s">
        <v>104</v>
      </c>
      <c r="C7" s="175">
        <v>4</v>
      </c>
    </row>
    <row r="8" spans="1:3" ht="25.8" x14ac:dyDescent="0.25">
      <c r="A8" s="174"/>
      <c r="B8" s="90"/>
      <c r="C8" s="175"/>
    </row>
    <row r="9" spans="1:3" ht="25.8" x14ac:dyDescent="0.25">
      <c r="A9" s="174" t="s">
        <v>6</v>
      </c>
      <c r="B9" s="89" t="s">
        <v>7</v>
      </c>
      <c r="C9" s="175"/>
    </row>
    <row r="10" spans="1:3" ht="25.8" x14ac:dyDescent="0.25">
      <c r="A10" s="174"/>
      <c r="B10" s="90" t="s">
        <v>8</v>
      </c>
      <c r="C10" s="175">
        <v>5</v>
      </c>
    </row>
    <row r="11" spans="1:3" ht="25.8" x14ac:dyDescent="0.25">
      <c r="A11" s="174"/>
      <c r="B11" s="90" t="s">
        <v>9</v>
      </c>
      <c r="C11" s="175">
        <v>6</v>
      </c>
    </row>
    <row r="12" spans="1:3" ht="44.4" x14ac:dyDescent="0.25">
      <c r="A12" s="174"/>
      <c r="B12" s="91" t="s">
        <v>10</v>
      </c>
      <c r="C12" s="175">
        <v>7</v>
      </c>
    </row>
    <row r="13" spans="1:3" ht="25.8" x14ac:dyDescent="0.25">
      <c r="A13" s="174"/>
      <c r="B13" s="90"/>
      <c r="C13" s="175"/>
    </row>
    <row r="14" spans="1:3" ht="25.8" x14ac:dyDescent="0.25">
      <c r="A14" s="174" t="s">
        <v>99</v>
      </c>
      <c r="B14" s="89" t="s">
        <v>98</v>
      </c>
      <c r="C14" s="175">
        <v>8</v>
      </c>
    </row>
    <row r="15" spans="1:3" ht="25.8" x14ac:dyDescent="0.25">
      <c r="A15" s="174"/>
      <c r="B15" s="90"/>
      <c r="C15" s="175"/>
    </row>
    <row r="16" spans="1:3" ht="25.8" x14ac:dyDescent="0.25">
      <c r="A16" s="174" t="s">
        <v>105</v>
      </c>
      <c r="B16" s="89" t="s">
        <v>106</v>
      </c>
      <c r="C16" s="175"/>
    </row>
    <row r="17" spans="1:3" ht="44.4" x14ac:dyDescent="0.25">
      <c r="A17" s="174"/>
      <c r="B17" s="91" t="s">
        <v>107</v>
      </c>
      <c r="C17" s="175">
        <v>9</v>
      </c>
    </row>
    <row r="18" spans="1:3" ht="25.8" x14ac:dyDescent="0.25">
      <c r="A18" s="174"/>
      <c r="B18" s="90" t="s">
        <v>108</v>
      </c>
      <c r="C18" s="175">
        <v>10</v>
      </c>
    </row>
  </sheetData>
  <printOptions horizontalCentered="1" verticalCentered="1"/>
  <pageMargins left="0.3" right="0.3" top="0.5" bottom="0.5" header="0.5" footer="0.5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view="pageBreakPreview" zoomScale="80" zoomScaleNormal="70" zoomScaleSheetLayoutView="80" workbookViewId="0">
      <pane ySplit="4" topLeftCell="A68" activePane="bottomLeft" state="frozen"/>
      <selection activeCell="A5" sqref="A5"/>
      <selection pane="bottomLeft" activeCell="G94" sqref="G94"/>
    </sheetView>
  </sheetViews>
  <sheetFormatPr defaultRowHeight="24" customHeight="1" x14ac:dyDescent="0.35"/>
  <cols>
    <col min="1" max="1" width="6.33203125" style="1" customWidth="1"/>
    <col min="2" max="2" width="6.109375" style="45" customWidth="1"/>
    <col min="3" max="3" width="51" style="1" customWidth="1"/>
    <col min="4" max="5" width="17" style="1" customWidth="1"/>
    <col min="6" max="6" width="18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241" width="8.88671875" style="1"/>
    <col min="242" max="242" width="6.33203125" style="1" customWidth="1"/>
    <col min="243" max="243" width="3.6640625" style="1" customWidth="1"/>
    <col min="244" max="244" width="51" style="1" customWidth="1"/>
    <col min="245" max="245" width="15.44140625" style="1" customWidth="1"/>
    <col min="246" max="246" width="13" style="1" bestFit="1" customWidth="1"/>
    <col min="247" max="247" width="15.5546875" style="1" bestFit="1" customWidth="1"/>
    <col min="248" max="248" width="13" style="1" bestFit="1" customWidth="1"/>
    <col min="249" max="249" width="15.5546875" style="1" bestFit="1" customWidth="1"/>
    <col min="250" max="250" width="13.44140625" style="1" bestFit="1" customWidth="1"/>
    <col min="251" max="251" width="16.109375" style="1" bestFit="1" customWidth="1"/>
    <col min="252" max="497" width="8.88671875" style="1"/>
    <col min="498" max="498" width="6.33203125" style="1" customWidth="1"/>
    <col min="499" max="499" width="3.6640625" style="1" customWidth="1"/>
    <col min="500" max="500" width="51" style="1" customWidth="1"/>
    <col min="501" max="501" width="15.44140625" style="1" customWidth="1"/>
    <col min="502" max="502" width="13" style="1" bestFit="1" customWidth="1"/>
    <col min="503" max="503" width="15.5546875" style="1" bestFit="1" customWidth="1"/>
    <col min="504" max="504" width="13" style="1" bestFit="1" customWidth="1"/>
    <col min="505" max="505" width="15.5546875" style="1" bestFit="1" customWidth="1"/>
    <col min="506" max="506" width="13.44140625" style="1" bestFit="1" customWidth="1"/>
    <col min="507" max="507" width="16.109375" style="1" bestFit="1" customWidth="1"/>
    <col min="508" max="753" width="8.88671875" style="1"/>
    <col min="754" max="754" width="6.33203125" style="1" customWidth="1"/>
    <col min="755" max="755" width="3.6640625" style="1" customWidth="1"/>
    <col min="756" max="756" width="51" style="1" customWidth="1"/>
    <col min="757" max="757" width="15.44140625" style="1" customWidth="1"/>
    <col min="758" max="758" width="13" style="1" bestFit="1" customWidth="1"/>
    <col min="759" max="759" width="15.5546875" style="1" bestFit="1" customWidth="1"/>
    <col min="760" max="760" width="13" style="1" bestFit="1" customWidth="1"/>
    <col min="761" max="761" width="15.5546875" style="1" bestFit="1" customWidth="1"/>
    <col min="762" max="762" width="13.44140625" style="1" bestFit="1" customWidth="1"/>
    <col min="763" max="763" width="16.109375" style="1" bestFit="1" customWidth="1"/>
    <col min="764" max="1009" width="8.88671875" style="1"/>
    <col min="1010" max="1010" width="6.33203125" style="1" customWidth="1"/>
    <col min="1011" max="1011" width="3.6640625" style="1" customWidth="1"/>
    <col min="1012" max="1012" width="51" style="1" customWidth="1"/>
    <col min="1013" max="1013" width="15.44140625" style="1" customWidth="1"/>
    <col min="1014" max="1014" width="13" style="1" bestFit="1" customWidth="1"/>
    <col min="1015" max="1015" width="15.5546875" style="1" bestFit="1" customWidth="1"/>
    <col min="1016" max="1016" width="13" style="1" bestFit="1" customWidth="1"/>
    <col min="1017" max="1017" width="15.5546875" style="1" bestFit="1" customWidth="1"/>
    <col min="1018" max="1018" width="13.44140625" style="1" bestFit="1" customWidth="1"/>
    <col min="1019" max="1019" width="16.109375" style="1" bestFit="1" customWidth="1"/>
    <col min="1020" max="1265" width="8.88671875" style="1"/>
    <col min="1266" max="1266" width="6.33203125" style="1" customWidth="1"/>
    <col min="1267" max="1267" width="3.6640625" style="1" customWidth="1"/>
    <col min="1268" max="1268" width="51" style="1" customWidth="1"/>
    <col min="1269" max="1269" width="15.44140625" style="1" customWidth="1"/>
    <col min="1270" max="1270" width="13" style="1" bestFit="1" customWidth="1"/>
    <col min="1271" max="1271" width="15.5546875" style="1" bestFit="1" customWidth="1"/>
    <col min="1272" max="1272" width="13" style="1" bestFit="1" customWidth="1"/>
    <col min="1273" max="1273" width="15.5546875" style="1" bestFit="1" customWidth="1"/>
    <col min="1274" max="1274" width="13.44140625" style="1" bestFit="1" customWidth="1"/>
    <col min="1275" max="1275" width="16.109375" style="1" bestFit="1" customWidth="1"/>
    <col min="1276" max="1521" width="8.88671875" style="1"/>
    <col min="1522" max="1522" width="6.33203125" style="1" customWidth="1"/>
    <col min="1523" max="1523" width="3.6640625" style="1" customWidth="1"/>
    <col min="1524" max="1524" width="51" style="1" customWidth="1"/>
    <col min="1525" max="1525" width="15.44140625" style="1" customWidth="1"/>
    <col min="1526" max="1526" width="13" style="1" bestFit="1" customWidth="1"/>
    <col min="1527" max="1527" width="15.5546875" style="1" bestFit="1" customWidth="1"/>
    <col min="1528" max="1528" width="13" style="1" bestFit="1" customWidth="1"/>
    <col min="1529" max="1529" width="15.5546875" style="1" bestFit="1" customWidth="1"/>
    <col min="1530" max="1530" width="13.44140625" style="1" bestFit="1" customWidth="1"/>
    <col min="1531" max="1531" width="16.109375" style="1" bestFit="1" customWidth="1"/>
    <col min="1532" max="1777" width="8.88671875" style="1"/>
    <col min="1778" max="1778" width="6.33203125" style="1" customWidth="1"/>
    <col min="1779" max="1779" width="3.6640625" style="1" customWidth="1"/>
    <col min="1780" max="1780" width="51" style="1" customWidth="1"/>
    <col min="1781" max="1781" width="15.44140625" style="1" customWidth="1"/>
    <col min="1782" max="1782" width="13" style="1" bestFit="1" customWidth="1"/>
    <col min="1783" max="1783" width="15.5546875" style="1" bestFit="1" customWidth="1"/>
    <col min="1784" max="1784" width="13" style="1" bestFit="1" customWidth="1"/>
    <col min="1785" max="1785" width="15.5546875" style="1" bestFit="1" customWidth="1"/>
    <col min="1786" max="1786" width="13.44140625" style="1" bestFit="1" customWidth="1"/>
    <col min="1787" max="1787" width="16.109375" style="1" bestFit="1" customWidth="1"/>
    <col min="1788" max="2033" width="8.88671875" style="1"/>
    <col min="2034" max="2034" width="6.33203125" style="1" customWidth="1"/>
    <col min="2035" max="2035" width="3.6640625" style="1" customWidth="1"/>
    <col min="2036" max="2036" width="51" style="1" customWidth="1"/>
    <col min="2037" max="2037" width="15.44140625" style="1" customWidth="1"/>
    <col min="2038" max="2038" width="13" style="1" bestFit="1" customWidth="1"/>
    <col min="2039" max="2039" width="15.5546875" style="1" bestFit="1" customWidth="1"/>
    <col min="2040" max="2040" width="13" style="1" bestFit="1" customWidth="1"/>
    <col min="2041" max="2041" width="15.5546875" style="1" bestFit="1" customWidth="1"/>
    <col min="2042" max="2042" width="13.44140625" style="1" bestFit="1" customWidth="1"/>
    <col min="2043" max="2043" width="16.109375" style="1" bestFit="1" customWidth="1"/>
    <col min="2044" max="2289" width="8.88671875" style="1"/>
    <col min="2290" max="2290" width="6.33203125" style="1" customWidth="1"/>
    <col min="2291" max="2291" width="3.6640625" style="1" customWidth="1"/>
    <col min="2292" max="2292" width="51" style="1" customWidth="1"/>
    <col min="2293" max="2293" width="15.44140625" style="1" customWidth="1"/>
    <col min="2294" max="2294" width="13" style="1" bestFit="1" customWidth="1"/>
    <col min="2295" max="2295" width="15.5546875" style="1" bestFit="1" customWidth="1"/>
    <col min="2296" max="2296" width="13" style="1" bestFit="1" customWidth="1"/>
    <col min="2297" max="2297" width="15.5546875" style="1" bestFit="1" customWidth="1"/>
    <col min="2298" max="2298" width="13.44140625" style="1" bestFit="1" customWidth="1"/>
    <col min="2299" max="2299" width="16.109375" style="1" bestFit="1" customWidth="1"/>
    <col min="2300" max="2545" width="8.88671875" style="1"/>
    <col min="2546" max="2546" width="6.33203125" style="1" customWidth="1"/>
    <col min="2547" max="2547" width="3.6640625" style="1" customWidth="1"/>
    <col min="2548" max="2548" width="51" style="1" customWidth="1"/>
    <col min="2549" max="2549" width="15.44140625" style="1" customWidth="1"/>
    <col min="2550" max="2550" width="13" style="1" bestFit="1" customWidth="1"/>
    <col min="2551" max="2551" width="15.5546875" style="1" bestFit="1" customWidth="1"/>
    <col min="2552" max="2552" width="13" style="1" bestFit="1" customWidth="1"/>
    <col min="2553" max="2553" width="15.5546875" style="1" bestFit="1" customWidth="1"/>
    <col min="2554" max="2554" width="13.44140625" style="1" bestFit="1" customWidth="1"/>
    <col min="2555" max="2555" width="16.109375" style="1" bestFit="1" customWidth="1"/>
    <col min="2556" max="2801" width="8.88671875" style="1"/>
    <col min="2802" max="2802" width="6.33203125" style="1" customWidth="1"/>
    <col min="2803" max="2803" width="3.6640625" style="1" customWidth="1"/>
    <col min="2804" max="2804" width="51" style="1" customWidth="1"/>
    <col min="2805" max="2805" width="15.44140625" style="1" customWidth="1"/>
    <col min="2806" max="2806" width="13" style="1" bestFit="1" customWidth="1"/>
    <col min="2807" max="2807" width="15.5546875" style="1" bestFit="1" customWidth="1"/>
    <col min="2808" max="2808" width="13" style="1" bestFit="1" customWidth="1"/>
    <col min="2809" max="2809" width="15.5546875" style="1" bestFit="1" customWidth="1"/>
    <col min="2810" max="2810" width="13.44140625" style="1" bestFit="1" customWidth="1"/>
    <col min="2811" max="2811" width="16.109375" style="1" bestFit="1" customWidth="1"/>
    <col min="2812" max="3057" width="8.88671875" style="1"/>
    <col min="3058" max="3058" width="6.33203125" style="1" customWidth="1"/>
    <col min="3059" max="3059" width="3.6640625" style="1" customWidth="1"/>
    <col min="3060" max="3060" width="51" style="1" customWidth="1"/>
    <col min="3061" max="3061" width="15.44140625" style="1" customWidth="1"/>
    <col min="3062" max="3062" width="13" style="1" bestFit="1" customWidth="1"/>
    <col min="3063" max="3063" width="15.5546875" style="1" bestFit="1" customWidth="1"/>
    <col min="3064" max="3064" width="13" style="1" bestFit="1" customWidth="1"/>
    <col min="3065" max="3065" width="15.5546875" style="1" bestFit="1" customWidth="1"/>
    <col min="3066" max="3066" width="13.44140625" style="1" bestFit="1" customWidth="1"/>
    <col min="3067" max="3067" width="16.109375" style="1" bestFit="1" customWidth="1"/>
    <col min="3068" max="3313" width="8.88671875" style="1"/>
    <col min="3314" max="3314" width="6.33203125" style="1" customWidth="1"/>
    <col min="3315" max="3315" width="3.6640625" style="1" customWidth="1"/>
    <col min="3316" max="3316" width="51" style="1" customWidth="1"/>
    <col min="3317" max="3317" width="15.44140625" style="1" customWidth="1"/>
    <col min="3318" max="3318" width="13" style="1" bestFit="1" customWidth="1"/>
    <col min="3319" max="3319" width="15.5546875" style="1" bestFit="1" customWidth="1"/>
    <col min="3320" max="3320" width="13" style="1" bestFit="1" customWidth="1"/>
    <col min="3321" max="3321" width="15.5546875" style="1" bestFit="1" customWidth="1"/>
    <col min="3322" max="3322" width="13.44140625" style="1" bestFit="1" customWidth="1"/>
    <col min="3323" max="3323" width="16.109375" style="1" bestFit="1" customWidth="1"/>
    <col min="3324" max="3569" width="8.88671875" style="1"/>
    <col min="3570" max="3570" width="6.33203125" style="1" customWidth="1"/>
    <col min="3571" max="3571" width="3.6640625" style="1" customWidth="1"/>
    <col min="3572" max="3572" width="51" style="1" customWidth="1"/>
    <col min="3573" max="3573" width="15.44140625" style="1" customWidth="1"/>
    <col min="3574" max="3574" width="13" style="1" bestFit="1" customWidth="1"/>
    <col min="3575" max="3575" width="15.5546875" style="1" bestFit="1" customWidth="1"/>
    <col min="3576" max="3576" width="13" style="1" bestFit="1" customWidth="1"/>
    <col min="3577" max="3577" width="15.5546875" style="1" bestFit="1" customWidth="1"/>
    <col min="3578" max="3578" width="13.44140625" style="1" bestFit="1" customWidth="1"/>
    <col min="3579" max="3579" width="16.109375" style="1" bestFit="1" customWidth="1"/>
    <col min="3580" max="3825" width="8.88671875" style="1"/>
    <col min="3826" max="3826" width="6.33203125" style="1" customWidth="1"/>
    <col min="3827" max="3827" width="3.6640625" style="1" customWidth="1"/>
    <col min="3828" max="3828" width="51" style="1" customWidth="1"/>
    <col min="3829" max="3829" width="15.44140625" style="1" customWidth="1"/>
    <col min="3830" max="3830" width="13" style="1" bestFit="1" customWidth="1"/>
    <col min="3831" max="3831" width="15.5546875" style="1" bestFit="1" customWidth="1"/>
    <col min="3832" max="3832" width="13" style="1" bestFit="1" customWidth="1"/>
    <col min="3833" max="3833" width="15.5546875" style="1" bestFit="1" customWidth="1"/>
    <col min="3834" max="3834" width="13.44140625" style="1" bestFit="1" customWidth="1"/>
    <col min="3835" max="3835" width="16.109375" style="1" bestFit="1" customWidth="1"/>
    <col min="3836" max="4081" width="8.88671875" style="1"/>
    <col min="4082" max="4082" width="6.33203125" style="1" customWidth="1"/>
    <col min="4083" max="4083" width="3.6640625" style="1" customWidth="1"/>
    <col min="4084" max="4084" width="51" style="1" customWidth="1"/>
    <col min="4085" max="4085" width="15.44140625" style="1" customWidth="1"/>
    <col min="4086" max="4086" width="13" style="1" bestFit="1" customWidth="1"/>
    <col min="4087" max="4087" width="15.5546875" style="1" bestFit="1" customWidth="1"/>
    <col min="4088" max="4088" width="13" style="1" bestFit="1" customWidth="1"/>
    <col min="4089" max="4089" width="15.5546875" style="1" bestFit="1" customWidth="1"/>
    <col min="4090" max="4090" width="13.44140625" style="1" bestFit="1" customWidth="1"/>
    <col min="4091" max="4091" width="16.109375" style="1" bestFit="1" customWidth="1"/>
    <col min="4092" max="4337" width="8.88671875" style="1"/>
    <col min="4338" max="4338" width="6.33203125" style="1" customWidth="1"/>
    <col min="4339" max="4339" width="3.6640625" style="1" customWidth="1"/>
    <col min="4340" max="4340" width="51" style="1" customWidth="1"/>
    <col min="4341" max="4341" width="15.44140625" style="1" customWidth="1"/>
    <col min="4342" max="4342" width="13" style="1" bestFit="1" customWidth="1"/>
    <col min="4343" max="4343" width="15.5546875" style="1" bestFit="1" customWidth="1"/>
    <col min="4344" max="4344" width="13" style="1" bestFit="1" customWidth="1"/>
    <col min="4345" max="4345" width="15.5546875" style="1" bestFit="1" customWidth="1"/>
    <col min="4346" max="4346" width="13.44140625" style="1" bestFit="1" customWidth="1"/>
    <col min="4347" max="4347" width="16.109375" style="1" bestFit="1" customWidth="1"/>
    <col min="4348" max="4593" width="8.88671875" style="1"/>
    <col min="4594" max="4594" width="6.33203125" style="1" customWidth="1"/>
    <col min="4595" max="4595" width="3.6640625" style="1" customWidth="1"/>
    <col min="4596" max="4596" width="51" style="1" customWidth="1"/>
    <col min="4597" max="4597" width="15.44140625" style="1" customWidth="1"/>
    <col min="4598" max="4598" width="13" style="1" bestFit="1" customWidth="1"/>
    <col min="4599" max="4599" width="15.5546875" style="1" bestFit="1" customWidth="1"/>
    <col min="4600" max="4600" width="13" style="1" bestFit="1" customWidth="1"/>
    <col min="4601" max="4601" width="15.5546875" style="1" bestFit="1" customWidth="1"/>
    <col min="4602" max="4602" width="13.44140625" style="1" bestFit="1" customWidth="1"/>
    <col min="4603" max="4603" width="16.109375" style="1" bestFit="1" customWidth="1"/>
    <col min="4604" max="4849" width="8.88671875" style="1"/>
    <col min="4850" max="4850" width="6.33203125" style="1" customWidth="1"/>
    <col min="4851" max="4851" width="3.6640625" style="1" customWidth="1"/>
    <col min="4852" max="4852" width="51" style="1" customWidth="1"/>
    <col min="4853" max="4853" width="15.44140625" style="1" customWidth="1"/>
    <col min="4854" max="4854" width="13" style="1" bestFit="1" customWidth="1"/>
    <col min="4855" max="4855" width="15.5546875" style="1" bestFit="1" customWidth="1"/>
    <col min="4856" max="4856" width="13" style="1" bestFit="1" customWidth="1"/>
    <col min="4857" max="4857" width="15.5546875" style="1" bestFit="1" customWidth="1"/>
    <col min="4858" max="4858" width="13.44140625" style="1" bestFit="1" customWidth="1"/>
    <col min="4859" max="4859" width="16.109375" style="1" bestFit="1" customWidth="1"/>
    <col min="4860" max="5105" width="8.88671875" style="1"/>
    <col min="5106" max="5106" width="6.33203125" style="1" customWidth="1"/>
    <col min="5107" max="5107" width="3.6640625" style="1" customWidth="1"/>
    <col min="5108" max="5108" width="51" style="1" customWidth="1"/>
    <col min="5109" max="5109" width="15.44140625" style="1" customWidth="1"/>
    <col min="5110" max="5110" width="13" style="1" bestFit="1" customWidth="1"/>
    <col min="5111" max="5111" width="15.5546875" style="1" bestFit="1" customWidth="1"/>
    <col min="5112" max="5112" width="13" style="1" bestFit="1" customWidth="1"/>
    <col min="5113" max="5113" width="15.5546875" style="1" bestFit="1" customWidth="1"/>
    <col min="5114" max="5114" width="13.44140625" style="1" bestFit="1" customWidth="1"/>
    <col min="5115" max="5115" width="16.109375" style="1" bestFit="1" customWidth="1"/>
    <col min="5116" max="5361" width="8.88671875" style="1"/>
    <col min="5362" max="5362" width="6.33203125" style="1" customWidth="1"/>
    <col min="5363" max="5363" width="3.6640625" style="1" customWidth="1"/>
    <col min="5364" max="5364" width="51" style="1" customWidth="1"/>
    <col min="5365" max="5365" width="15.44140625" style="1" customWidth="1"/>
    <col min="5366" max="5366" width="13" style="1" bestFit="1" customWidth="1"/>
    <col min="5367" max="5367" width="15.5546875" style="1" bestFit="1" customWidth="1"/>
    <col min="5368" max="5368" width="13" style="1" bestFit="1" customWidth="1"/>
    <col min="5369" max="5369" width="15.5546875" style="1" bestFit="1" customWidth="1"/>
    <col min="5370" max="5370" width="13.44140625" style="1" bestFit="1" customWidth="1"/>
    <col min="5371" max="5371" width="16.109375" style="1" bestFit="1" customWidth="1"/>
    <col min="5372" max="5617" width="8.88671875" style="1"/>
    <col min="5618" max="5618" width="6.33203125" style="1" customWidth="1"/>
    <col min="5619" max="5619" width="3.6640625" style="1" customWidth="1"/>
    <col min="5620" max="5620" width="51" style="1" customWidth="1"/>
    <col min="5621" max="5621" width="15.44140625" style="1" customWidth="1"/>
    <col min="5622" max="5622" width="13" style="1" bestFit="1" customWidth="1"/>
    <col min="5623" max="5623" width="15.5546875" style="1" bestFit="1" customWidth="1"/>
    <col min="5624" max="5624" width="13" style="1" bestFit="1" customWidth="1"/>
    <col min="5625" max="5625" width="15.5546875" style="1" bestFit="1" customWidth="1"/>
    <col min="5626" max="5626" width="13.44140625" style="1" bestFit="1" customWidth="1"/>
    <col min="5627" max="5627" width="16.109375" style="1" bestFit="1" customWidth="1"/>
    <col min="5628" max="5873" width="8.88671875" style="1"/>
    <col min="5874" max="5874" width="6.33203125" style="1" customWidth="1"/>
    <col min="5875" max="5875" width="3.6640625" style="1" customWidth="1"/>
    <col min="5876" max="5876" width="51" style="1" customWidth="1"/>
    <col min="5877" max="5877" width="15.44140625" style="1" customWidth="1"/>
    <col min="5878" max="5878" width="13" style="1" bestFit="1" customWidth="1"/>
    <col min="5879" max="5879" width="15.5546875" style="1" bestFit="1" customWidth="1"/>
    <col min="5880" max="5880" width="13" style="1" bestFit="1" customWidth="1"/>
    <col min="5881" max="5881" width="15.5546875" style="1" bestFit="1" customWidth="1"/>
    <col min="5882" max="5882" width="13.44140625" style="1" bestFit="1" customWidth="1"/>
    <col min="5883" max="5883" width="16.109375" style="1" bestFit="1" customWidth="1"/>
    <col min="5884" max="6129" width="8.88671875" style="1"/>
    <col min="6130" max="6130" width="6.33203125" style="1" customWidth="1"/>
    <col min="6131" max="6131" width="3.6640625" style="1" customWidth="1"/>
    <col min="6132" max="6132" width="51" style="1" customWidth="1"/>
    <col min="6133" max="6133" width="15.44140625" style="1" customWidth="1"/>
    <col min="6134" max="6134" width="13" style="1" bestFit="1" customWidth="1"/>
    <col min="6135" max="6135" width="15.5546875" style="1" bestFit="1" customWidth="1"/>
    <col min="6136" max="6136" width="13" style="1" bestFit="1" customWidth="1"/>
    <col min="6137" max="6137" width="15.5546875" style="1" bestFit="1" customWidth="1"/>
    <col min="6138" max="6138" width="13.44140625" style="1" bestFit="1" customWidth="1"/>
    <col min="6139" max="6139" width="16.109375" style="1" bestFit="1" customWidth="1"/>
    <col min="6140" max="6385" width="8.88671875" style="1"/>
    <col min="6386" max="6386" width="6.33203125" style="1" customWidth="1"/>
    <col min="6387" max="6387" width="3.6640625" style="1" customWidth="1"/>
    <col min="6388" max="6388" width="51" style="1" customWidth="1"/>
    <col min="6389" max="6389" width="15.44140625" style="1" customWidth="1"/>
    <col min="6390" max="6390" width="13" style="1" bestFit="1" customWidth="1"/>
    <col min="6391" max="6391" width="15.5546875" style="1" bestFit="1" customWidth="1"/>
    <col min="6392" max="6392" width="13" style="1" bestFit="1" customWidth="1"/>
    <col min="6393" max="6393" width="15.5546875" style="1" bestFit="1" customWidth="1"/>
    <col min="6394" max="6394" width="13.44140625" style="1" bestFit="1" customWidth="1"/>
    <col min="6395" max="6395" width="16.109375" style="1" bestFit="1" customWidth="1"/>
    <col min="6396" max="6641" width="8.88671875" style="1"/>
    <col min="6642" max="6642" width="6.33203125" style="1" customWidth="1"/>
    <col min="6643" max="6643" width="3.6640625" style="1" customWidth="1"/>
    <col min="6644" max="6644" width="51" style="1" customWidth="1"/>
    <col min="6645" max="6645" width="15.44140625" style="1" customWidth="1"/>
    <col min="6646" max="6646" width="13" style="1" bestFit="1" customWidth="1"/>
    <col min="6647" max="6647" width="15.5546875" style="1" bestFit="1" customWidth="1"/>
    <col min="6648" max="6648" width="13" style="1" bestFit="1" customWidth="1"/>
    <col min="6649" max="6649" width="15.5546875" style="1" bestFit="1" customWidth="1"/>
    <col min="6650" max="6650" width="13.44140625" style="1" bestFit="1" customWidth="1"/>
    <col min="6651" max="6651" width="16.109375" style="1" bestFit="1" customWidth="1"/>
    <col min="6652" max="6897" width="8.88671875" style="1"/>
    <col min="6898" max="6898" width="6.33203125" style="1" customWidth="1"/>
    <col min="6899" max="6899" width="3.6640625" style="1" customWidth="1"/>
    <col min="6900" max="6900" width="51" style="1" customWidth="1"/>
    <col min="6901" max="6901" width="15.44140625" style="1" customWidth="1"/>
    <col min="6902" max="6902" width="13" style="1" bestFit="1" customWidth="1"/>
    <col min="6903" max="6903" width="15.5546875" style="1" bestFit="1" customWidth="1"/>
    <col min="6904" max="6904" width="13" style="1" bestFit="1" customWidth="1"/>
    <col min="6905" max="6905" width="15.5546875" style="1" bestFit="1" customWidth="1"/>
    <col min="6906" max="6906" width="13.44140625" style="1" bestFit="1" customWidth="1"/>
    <col min="6907" max="6907" width="16.109375" style="1" bestFit="1" customWidth="1"/>
    <col min="6908" max="7153" width="8.88671875" style="1"/>
    <col min="7154" max="7154" width="6.33203125" style="1" customWidth="1"/>
    <col min="7155" max="7155" width="3.6640625" style="1" customWidth="1"/>
    <col min="7156" max="7156" width="51" style="1" customWidth="1"/>
    <col min="7157" max="7157" width="15.44140625" style="1" customWidth="1"/>
    <col min="7158" max="7158" width="13" style="1" bestFit="1" customWidth="1"/>
    <col min="7159" max="7159" width="15.5546875" style="1" bestFit="1" customWidth="1"/>
    <col min="7160" max="7160" width="13" style="1" bestFit="1" customWidth="1"/>
    <col min="7161" max="7161" width="15.5546875" style="1" bestFit="1" customWidth="1"/>
    <col min="7162" max="7162" width="13.44140625" style="1" bestFit="1" customWidth="1"/>
    <col min="7163" max="7163" width="16.109375" style="1" bestFit="1" customWidth="1"/>
    <col min="7164" max="7409" width="8.88671875" style="1"/>
    <col min="7410" max="7410" width="6.33203125" style="1" customWidth="1"/>
    <col min="7411" max="7411" width="3.6640625" style="1" customWidth="1"/>
    <col min="7412" max="7412" width="51" style="1" customWidth="1"/>
    <col min="7413" max="7413" width="15.44140625" style="1" customWidth="1"/>
    <col min="7414" max="7414" width="13" style="1" bestFit="1" customWidth="1"/>
    <col min="7415" max="7415" width="15.5546875" style="1" bestFit="1" customWidth="1"/>
    <col min="7416" max="7416" width="13" style="1" bestFit="1" customWidth="1"/>
    <col min="7417" max="7417" width="15.5546875" style="1" bestFit="1" customWidth="1"/>
    <col min="7418" max="7418" width="13.44140625" style="1" bestFit="1" customWidth="1"/>
    <col min="7419" max="7419" width="16.109375" style="1" bestFit="1" customWidth="1"/>
    <col min="7420" max="7665" width="8.88671875" style="1"/>
    <col min="7666" max="7666" width="6.33203125" style="1" customWidth="1"/>
    <col min="7667" max="7667" width="3.6640625" style="1" customWidth="1"/>
    <col min="7668" max="7668" width="51" style="1" customWidth="1"/>
    <col min="7669" max="7669" width="15.44140625" style="1" customWidth="1"/>
    <col min="7670" max="7670" width="13" style="1" bestFit="1" customWidth="1"/>
    <col min="7671" max="7671" width="15.5546875" style="1" bestFit="1" customWidth="1"/>
    <col min="7672" max="7672" width="13" style="1" bestFit="1" customWidth="1"/>
    <col min="7673" max="7673" width="15.5546875" style="1" bestFit="1" customWidth="1"/>
    <col min="7674" max="7674" width="13.44140625" style="1" bestFit="1" customWidth="1"/>
    <col min="7675" max="7675" width="16.109375" style="1" bestFit="1" customWidth="1"/>
    <col min="7676" max="7921" width="8.88671875" style="1"/>
    <col min="7922" max="7922" width="6.33203125" style="1" customWidth="1"/>
    <col min="7923" max="7923" width="3.6640625" style="1" customWidth="1"/>
    <col min="7924" max="7924" width="51" style="1" customWidth="1"/>
    <col min="7925" max="7925" width="15.44140625" style="1" customWidth="1"/>
    <col min="7926" max="7926" width="13" style="1" bestFit="1" customWidth="1"/>
    <col min="7927" max="7927" width="15.5546875" style="1" bestFit="1" customWidth="1"/>
    <col min="7928" max="7928" width="13" style="1" bestFit="1" customWidth="1"/>
    <col min="7929" max="7929" width="15.5546875" style="1" bestFit="1" customWidth="1"/>
    <col min="7930" max="7930" width="13.44140625" style="1" bestFit="1" customWidth="1"/>
    <col min="7931" max="7931" width="16.109375" style="1" bestFit="1" customWidth="1"/>
    <col min="7932" max="8177" width="8.88671875" style="1"/>
    <col min="8178" max="8178" width="6.33203125" style="1" customWidth="1"/>
    <col min="8179" max="8179" width="3.6640625" style="1" customWidth="1"/>
    <col min="8180" max="8180" width="51" style="1" customWidth="1"/>
    <col min="8181" max="8181" width="15.44140625" style="1" customWidth="1"/>
    <col min="8182" max="8182" width="13" style="1" bestFit="1" customWidth="1"/>
    <col min="8183" max="8183" width="15.5546875" style="1" bestFit="1" customWidth="1"/>
    <col min="8184" max="8184" width="13" style="1" bestFit="1" customWidth="1"/>
    <col min="8185" max="8185" width="15.5546875" style="1" bestFit="1" customWidth="1"/>
    <col min="8186" max="8186" width="13.44140625" style="1" bestFit="1" customWidth="1"/>
    <col min="8187" max="8187" width="16.109375" style="1" bestFit="1" customWidth="1"/>
    <col min="8188" max="8433" width="8.88671875" style="1"/>
    <col min="8434" max="8434" width="6.33203125" style="1" customWidth="1"/>
    <col min="8435" max="8435" width="3.6640625" style="1" customWidth="1"/>
    <col min="8436" max="8436" width="51" style="1" customWidth="1"/>
    <col min="8437" max="8437" width="15.44140625" style="1" customWidth="1"/>
    <col min="8438" max="8438" width="13" style="1" bestFit="1" customWidth="1"/>
    <col min="8439" max="8439" width="15.5546875" style="1" bestFit="1" customWidth="1"/>
    <col min="8440" max="8440" width="13" style="1" bestFit="1" customWidth="1"/>
    <col min="8441" max="8441" width="15.5546875" style="1" bestFit="1" customWidth="1"/>
    <col min="8442" max="8442" width="13.44140625" style="1" bestFit="1" customWidth="1"/>
    <col min="8443" max="8443" width="16.109375" style="1" bestFit="1" customWidth="1"/>
    <col min="8444" max="8689" width="8.88671875" style="1"/>
    <col min="8690" max="8690" width="6.33203125" style="1" customWidth="1"/>
    <col min="8691" max="8691" width="3.6640625" style="1" customWidth="1"/>
    <col min="8692" max="8692" width="51" style="1" customWidth="1"/>
    <col min="8693" max="8693" width="15.44140625" style="1" customWidth="1"/>
    <col min="8694" max="8694" width="13" style="1" bestFit="1" customWidth="1"/>
    <col min="8695" max="8695" width="15.5546875" style="1" bestFit="1" customWidth="1"/>
    <col min="8696" max="8696" width="13" style="1" bestFit="1" customWidth="1"/>
    <col min="8697" max="8697" width="15.5546875" style="1" bestFit="1" customWidth="1"/>
    <col min="8698" max="8698" width="13.44140625" style="1" bestFit="1" customWidth="1"/>
    <col min="8699" max="8699" width="16.109375" style="1" bestFit="1" customWidth="1"/>
    <col min="8700" max="8945" width="8.88671875" style="1"/>
    <col min="8946" max="8946" width="6.33203125" style="1" customWidth="1"/>
    <col min="8947" max="8947" width="3.6640625" style="1" customWidth="1"/>
    <col min="8948" max="8948" width="51" style="1" customWidth="1"/>
    <col min="8949" max="8949" width="15.44140625" style="1" customWidth="1"/>
    <col min="8950" max="8950" width="13" style="1" bestFit="1" customWidth="1"/>
    <col min="8951" max="8951" width="15.5546875" style="1" bestFit="1" customWidth="1"/>
    <col min="8952" max="8952" width="13" style="1" bestFit="1" customWidth="1"/>
    <col min="8953" max="8953" width="15.5546875" style="1" bestFit="1" customWidth="1"/>
    <col min="8954" max="8954" width="13.44140625" style="1" bestFit="1" customWidth="1"/>
    <col min="8955" max="8955" width="16.109375" style="1" bestFit="1" customWidth="1"/>
    <col min="8956" max="9201" width="8.88671875" style="1"/>
    <col min="9202" max="9202" width="6.33203125" style="1" customWidth="1"/>
    <col min="9203" max="9203" width="3.6640625" style="1" customWidth="1"/>
    <col min="9204" max="9204" width="51" style="1" customWidth="1"/>
    <col min="9205" max="9205" width="15.44140625" style="1" customWidth="1"/>
    <col min="9206" max="9206" width="13" style="1" bestFit="1" customWidth="1"/>
    <col min="9207" max="9207" width="15.5546875" style="1" bestFit="1" customWidth="1"/>
    <col min="9208" max="9208" width="13" style="1" bestFit="1" customWidth="1"/>
    <col min="9209" max="9209" width="15.5546875" style="1" bestFit="1" customWidth="1"/>
    <col min="9210" max="9210" width="13.44140625" style="1" bestFit="1" customWidth="1"/>
    <col min="9211" max="9211" width="16.109375" style="1" bestFit="1" customWidth="1"/>
    <col min="9212" max="9457" width="8.88671875" style="1"/>
    <col min="9458" max="9458" width="6.33203125" style="1" customWidth="1"/>
    <col min="9459" max="9459" width="3.6640625" style="1" customWidth="1"/>
    <col min="9460" max="9460" width="51" style="1" customWidth="1"/>
    <col min="9461" max="9461" width="15.44140625" style="1" customWidth="1"/>
    <col min="9462" max="9462" width="13" style="1" bestFit="1" customWidth="1"/>
    <col min="9463" max="9463" width="15.5546875" style="1" bestFit="1" customWidth="1"/>
    <col min="9464" max="9464" width="13" style="1" bestFit="1" customWidth="1"/>
    <col min="9465" max="9465" width="15.5546875" style="1" bestFit="1" customWidth="1"/>
    <col min="9466" max="9466" width="13.44140625" style="1" bestFit="1" customWidth="1"/>
    <col min="9467" max="9467" width="16.109375" style="1" bestFit="1" customWidth="1"/>
    <col min="9468" max="9713" width="8.88671875" style="1"/>
    <col min="9714" max="9714" width="6.33203125" style="1" customWidth="1"/>
    <col min="9715" max="9715" width="3.6640625" style="1" customWidth="1"/>
    <col min="9716" max="9716" width="51" style="1" customWidth="1"/>
    <col min="9717" max="9717" width="15.44140625" style="1" customWidth="1"/>
    <col min="9718" max="9718" width="13" style="1" bestFit="1" customWidth="1"/>
    <col min="9719" max="9719" width="15.5546875" style="1" bestFit="1" customWidth="1"/>
    <col min="9720" max="9720" width="13" style="1" bestFit="1" customWidth="1"/>
    <col min="9721" max="9721" width="15.5546875" style="1" bestFit="1" customWidth="1"/>
    <col min="9722" max="9722" width="13.44140625" style="1" bestFit="1" customWidth="1"/>
    <col min="9723" max="9723" width="16.109375" style="1" bestFit="1" customWidth="1"/>
    <col min="9724" max="9969" width="8.88671875" style="1"/>
    <col min="9970" max="9970" width="6.33203125" style="1" customWidth="1"/>
    <col min="9971" max="9971" width="3.6640625" style="1" customWidth="1"/>
    <col min="9972" max="9972" width="51" style="1" customWidth="1"/>
    <col min="9973" max="9973" width="15.44140625" style="1" customWidth="1"/>
    <col min="9974" max="9974" width="13" style="1" bestFit="1" customWidth="1"/>
    <col min="9975" max="9975" width="15.5546875" style="1" bestFit="1" customWidth="1"/>
    <col min="9976" max="9976" width="13" style="1" bestFit="1" customWidth="1"/>
    <col min="9977" max="9977" width="15.5546875" style="1" bestFit="1" customWidth="1"/>
    <col min="9978" max="9978" width="13.44140625" style="1" bestFit="1" customWidth="1"/>
    <col min="9979" max="9979" width="16.109375" style="1" bestFit="1" customWidth="1"/>
    <col min="9980" max="10225" width="8.88671875" style="1"/>
    <col min="10226" max="10226" width="6.33203125" style="1" customWidth="1"/>
    <col min="10227" max="10227" width="3.6640625" style="1" customWidth="1"/>
    <col min="10228" max="10228" width="51" style="1" customWidth="1"/>
    <col min="10229" max="10229" width="15.44140625" style="1" customWidth="1"/>
    <col min="10230" max="10230" width="13" style="1" bestFit="1" customWidth="1"/>
    <col min="10231" max="10231" width="15.5546875" style="1" bestFit="1" customWidth="1"/>
    <col min="10232" max="10232" width="13" style="1" bestFit="1" customWidth="1"/>
    <col min="10233" max="10233" width="15.5546875" style="1" bestFit="1" customWidth="1"/>
    <col min="10234" max="10234" width="13.44140625" style="1" bestFit="1" customWidth="1"/>
    <col min="10235" max="10235" width="16.109375" style="1" bestFit="1" customWidth="1"/>
    <col min="10236" max="10481" width="8.88671875" style="1"/>
    <col min="10482" max="10482" width="6.33203125" style="1" customWidth="1"/>
    <col min="10483" max="10483" width="3.6640625" style="1" customWidth="1"/>
    <col min="10484" max="10484" width="51" style="1" customWidth="1"/>
    <col min="10485" max="10485" width="15.44140625" style="1" customWidth="1"/>
    <col min="10486" max="10486" width="13" style="1" bestFit="1" customWidth="1"/>
    <col min="10487" max="10487" width="15.5546875" style="1" bestFit="1" customWidth="1"/>
    <col min="10488" max="10488" width="13" style="1" bestFit="1" customWidth="1"/>
    <col min="10489" max="10489" width="15.5546875" style="1" bestFit="1" customWidth="1"/>
    <col min="10490" max="10490" width="13.44140625" style="1" bestFit="1" customWidth="1"/>
    <col min="10491" max="10491" width="16.109375" style="1" bestFit="1" customWidth="1"/>
    <col min="10492" max="10737" width="8.88671875" style="1"/>
    <col min="10738" max="10738" width="6.33203125" style="1" customWidth="1"/>
    <col min="10739" max="10739" width="3.6640625" style="1" customWidth="1"/>
    <col min="10740" max="10740" width="51" style="1" customWidth="1"/>
    <col min="10741" max="10741" width="15.44140625" style="1" customWidth="1"/>
    <col min="10742" max="10742" width="13" style="1" bestFit="1" customWidth="1"/>
    <col min="10743" max="10743" width="15.5546875" style="1" bestFit="1" customWidth="1"/>
    <col min="10744" max="10744" width="13" style="1" bestFit="1" customWidth="1"/>
    <col min="10745" max="10745" width="15.5546875" style="1" bestFit="1" customWidth="1"/>
    <col min="10746" max="10746" width="13.44140625" style="1" bestFit="1" customWidth="1"/>
    <col min="10747" max="10747" width="16.109375" style="1" bestFit="1" customWidth="1"/>
    <col min="10748" max="10993" width="8.88671875" style="1"/>
    <col min="10994" max="10994" width="6.33203125" style="1" customWidth="1"/>
    <col min="10995" max="10995" width="3.6640625" style="1" customWidth="1"/>
    <col min="10996" max="10996" width="51" style="1" customWidth="1"/>
    <col min="10997" max="10997" width="15.44140625" style="1" customWidth="1"/>
    <col min="10998" max="10998" width="13" style="1" bestFit="1" customWidth="1"/>
    <col min="10999" max="10999" width="15.5546875" style="1" bestFit="1" customWidth="1"/>
    <col min="11000" max="11000" width="13" style="1" bestFit="1" customWidth="1"/>
    <col min="11001" max="11001" width="15.5546875" style="1" bestFit="1" customWidth="1"/>
    <col min="11002" max="11002" width="13.44140625" style="1" bestFit="1" customWidth="1"/>
    <col min="11003" max="11003" width="16.109375" style="1" bestFit="1" customWidth="1"/>
    <col min="11004" max="11249" width="8.88671875" style="1"/>
    <col min="11250" max="11250" width="6.33203125" style="1" customWidth="1"/>
    <col min="11251" max="11251" width="3.6640625" style="1" customWidth="1"/>
    <col min="11252" max="11252" width="51" style="1" customWidth="1"/>
    <col min="11253" max="11253" width="15.44140625" style="1" customWidth="1"/>
    <col min="11254" max="11254" width="13" style="1" bestFit="1" customWidth="1"/>
    <col min="11255" max="11255" width="15.5546875" style="1" bestFit="1" customWidth="1"/>
    <col min="11256" max="11256" width="13" style="1" bestFit="1" customWidth="1"/>
    <col min="11257" max="11257" width="15.5546875" style="1" bestFit="1" customWidth="1"/>
    <col min="11258" max="11258" width="13.44140625" style="1" bestFit="1" customWidth="1"/>
    <col min="11259" max="11259" width="16.109375" style="1" bestFit="1" customWidth="1"/>
    <col min="11260" max="11505" width="8.88671875" style="1"/>
    <col min="11506" max="11506" width="6.33203125" style="1" customWidth="1"/>
    <col min="11507" max="11507" width="3.6640625" style="1" customWidth="1"/>
    <col min="11508" max="11508" width="51" style="1" customWidth="1"/>
    <col min="11509" max="11509" width="15.44140625" style="1" customWidth="1"/>
    <col min="11510" max="11510" width="13" style="1" bestFit="1" customWidth="1"/>
    <col min="11511" max="11511" width="15.5546875" style="1" bestFit="1" customWidth="1"/>
    <col min="11512" max="11512" width="13" style="1" bestFit="1" customWidth="1"/>
    <col min="11513" max="11513" width="15.5546875" style="1" bestFit="1" customWidth="1"/>
    <col min="11514" max="11514" width="13.44140625" style="1" bestFit="1" customWidth="1"/>
    <col min="11515" max="11515" width="16.109375" style="1" bestFit="1" customWidth="1"/>
    <col min="11516" max="11761" width="8.88671875" style="1"/>
    <col min="11762" max="11762" width="6.33203125" style="1" customWidth="1"/>
    <col min="11763" max="11763" width="3.6640625" style="1" customWidth="1"/>
    <col min="11764" max="11764" width="51" style="1" customWidth="1"/>
    <col min="11765" max="11765" width="15.44140625" style="1" customWidth="1"/>
    <col min="11766" max="11766" width="13" style="1" bestFit="1" customWidth="1"/>
    <col min="11767" max="11767" width="15.5546875" style="1" bestFit="1" customWidth="1"/>
    <col min="11768" max="11768" width="13" style="1" bestFit="1" customWidth="1"/>
    <col min="11769" max="11769" width="15.5546875" style="1" bestFit="1" customWidth="1"/>
    <col min="11770" max="11770" width="13.44140625" style="1" bestFit="1" customWidth="1"/>
    <col min="11771" max="11771" width="16.109375" style="1" bestFit="1" customWidth="1"/>
    <col min="11772" max="12017" width="8.88671875" style="1"/>
    <col min="12018" max="12018" width="6.33203125" style="1" customWidth="1"/>
    <col min="12019" max="12019" width="3.6640625" style="1" customWidth="1"/>
    <col min="12020" max="12020" width="51" style="1" customWidth="1"/>
    <col min="12021" max="12021" width="15.44140625" style="1" customWidth="1"/>
    <col min="12022" max="12022" width="13" style="1" bestFit="1" customWidth="1"/>
    <col min="12023" max="12023" width="15.5546875" style="1" bestFit="1" customWidth="1"/>
    <col min="12024" max="12024" width="13" style="1" bestFit="1" customWidth="1"/>
    <col min="12025" max="12025" width="15.5546875" style="1" bestFit="1" customWidth="1"/>
    <col min="12026" max="12026" width="13.44140625" style="1" bestFit="1" customWidth="1"/>
    <col min="12027" max="12027" width="16.109375" style="1" bestFit="1" customWidth="1"/>
    <col min="12028" max="12273" width="8.88671875" style="1"/>
    <col min="12274" max="12274" width="6.33203125" style="1" customWidth="1"/>
    <col min="12275" max="12275" width="3.6640625" style="1" customWidth="1"/>
    <col min="12276" max="12276" width="51" style="1" customWidth="1"/>
    <col min="12277" max="12277" width="15.44140625" style="1" customWidth="1"/>
    <col min="12278" max="12278" width="13" style="1" bestFit="1" customWidth="1"/>
    <col min="12279" max="12279" width="15.5546875" style="1" bestFit="1" customWidth="1"/>
    <col min="12280" max="12280" width="13" style="1" bestFit="1" customWidth="1"/>
    <col min="12281" max="12281" width="15.5546875" style="1" bestFit="1" customWidth="1"/>
    <col min="12282" max="12282" width="13.44140625" style="1" bestFit="1" customWidth="1"/>
    <col min="12283" max="12283" width="16.109375" style="1" bestFit="1" customWidth="1"/>
    <col min="12284" max="12529" width="8.88671875" style="1"/>
    <col min="12530" max="12530" width="6.33203125" style="1" customWidth="1"/>
    <col min="12531" max="12531" width="3.6640625" style="1" customWidth="1"/>
    <col min="12532" max="12532" width="51" style="1" customWidth="1"/>
    <col min="12533" max="12533" width="15.44140625" style="1" customWidth="1"/>
    <col min="12534" max="12534" width="13" style="1" bestFit="1" customWidth="1"/>
    <col min="12535" max="12535" width="15.5546875" style="1" bestFit="1" customWidth="1"/>
    <col min="12536" max="12536" width="13" style="1" bestFit="1" customWidth="1"/>
    <col min="12537" max="12537" width="15.5546875" style="1" bestFit="1" customWidth="1"/>
    <col min="12538" max="12538" width="13.44140625" style="1" bestFit="1" customWidth="1"/>
    <col min="12539" max="12539" width="16.109375" style="1" bestFit="1" customWidth="1"/>
    <col min="12540" max="12785" width="8.88671875" style="1"/>
    <col min="12786" max="12786" width="6.33203125" style="1" customWidth="1"/>
    <col min="12787" max="12787" width="3.6640625" style="1" customWidth="1"/>
    <col min="12788" max="12788" width="51" style="1" customWidth="1"/>
    <col min="12789" max="12789" width="15.44140625" style="1" customWidth="1"/>
    <col min="12790" max="12790" width="13" style="1" bestFit="1" customWidth="1"/>
    <col min="12791" max="12791" width="15.5546875" style="1" bestFit="1" customWidth="1"/>
    <col min="12792" max="12792" width="13" style="1" bestFit="1" customWidth="1"/>
    <col min="12793" max="12793" width="15.5546875" style="1" bestFit="1" customWidth="1"/>
    <col min="12794" max="12794" width="13.44140625" style="1" bestFit="1" customWidth="1"/>
    <col min="12795" max="12795" width="16.109375" style="1" bestFit="1" customWidth="1"/>
    <col min="12796" max="13041" width="8.88671875" style="1"/>
    <col min="13042" max="13042" width="6.33203125" style="1" customWidth="1"/>
    <col min="13043" max="13043" width="3.6640625" style="1" customWidth="1"/>
    <col min="13044" max="13044" width="51" style="1" customWidth="1"/>
    <col min="13045" max="13045" width="15.44140625" style="1" customWidth="1"/>
    <col min="13046" max="13046" width="13" style="1" bestFit="1" customWidth="1"/>
    <col min="13047" max="13047" width="15.5546875" style="1" bestFit="1" customWidth="1"/>
    <col min="13048" max="13048" width="13" style="1" bestFit="1" customWidth="1"/>
    <col min="13049" max="13049" width="15.5546875" style="1" bestFit="1" customWidth="1"/>
    <col min="13050" max="13050" width="13.44140625" style="1" bestFit="1" customWidth="1"/>
    <col min="13051" max="13051" width="16.109375" style="1" bestFit="1" customWidth="1"/>
    <col min="13052" max="13297" width="8.88671875" style="1"/>
    <col min="13298" max="13298" width="6.33203125" style="1" customWidth="1"/>
    <col min="13299" max="13299" width="3.6640625" style="1" customWidth="1"/>
    <col min="13300" max="13300" width="51" style="1" customWidth="1"/>
    <col min="13301" max="13301" width="15.44140625" style="1" customWidth="1"/>
    <col min="13302" max="13302" width="13" style="1" bestFit="1" customWidth="1"/>
    <col min="13303" max="13303" width="15.5546875" style="1" bestFit="1" customWidth="1"/>
    <col min="13304" max="13304" width="13" style="1" bestFit="1" customWidth="1"/>
    <col min="13305" max="13305" width="15.5546875" style="1" bestFit="1" customWidth="1"/>
    <col min="13306" max="13306" width="13.44140625" style="1" bestFit="1" customWidth="1"/>
    <col min="13307" max="13307" width="16.109375" style="1" bestFit="1" customWidth="1"/>
    <col min="13308" max="13553" width="8.88671875" style="1"/>
    <col min="13554" max="13554" width="6.33203125" style="1" customWidth="1"/>
    <col min="13555" max="13555" width="3.6640625" style="1" customWidth="1"/>
    <col min="13556" max="13556" width="51" style="1" customWidth="1"/>
    <col min="13557" max="13557" width="15.44140625" style="1" customWidth="1"/>
    <col min="13558" max="13558" width="13" style="1" bestFit="1" customWidth="1"/>
    <col min="13559" max="13559" width="15.5546875" style="1" bestFit="1" customWidth="1"/>
    <col min="13560" max="13560" width="13" style="1" bestFit="1" customWidth="1"/>
    <col min="13561" max="13561" width="15.5546875" style="1" bestFit="1" customWidth="1"/>
    <col min="13562" max="13562" width="13.44140625" style="1" bestFit="1" customWidth="1"/>
    <col min="13563" max="13563" width="16.109375" style="1" bestFit="1" customWidth="1"/>
    <col min="13564" max="13809" width="8.88671875" style="1"/>
    <col min="13810" max="13810" width="6.33203125" style="1" customWidth="1"/>
    <col min="13811" max="13811" width="3.6640625" style="1" customWidth="1"/>
    <col min="13812" max="13812" width="51" style="1" customWidth="1"/>
    <col min="13813" max="13813" width="15.44140625" style="1" customWidth="1"/>
    <col min="13814" max="13814" width="13" style="1" bestFit="1" customWidth="1"/>
    <col min="13815" max="13815" width="15.5546875" style="1" bestFit="1" customWidth="1"/>
    <col min="13816" max="13816" width="13" style="1" bestFit="1" customWidth="1"/>
    <col min="13817" max="13817" width="15.5546875" style="1" bestFit="1" customWidth="1"/>
    <col min="13818" max="13818" width="13.44140625" style="1" bestFit="1" customWidth="1"/>
    <col min="13819" max="13819" width="16.109375" style="1" bestFit="1" customWidth="1"/>
    <col min="13820" max="14065" width="8.88671875" style="1"/>
    <col min="14066" max="14066" width="6.33203125" style="1" customWidth="1"/>
    <col min="14067" max="14067" width="3.6640625" style="1" customWidth="1"/>
    <col min="14068" max="14068" width="51" style="1" customWidth="1"/>
    <col min="14069" max="14069" width="15.44140625" style="1" customWidth="1"/>
    <col min="14070" max="14070" width="13" style="1" bestFit="1" customWidth="1"/>
    <col min="14071" max="14071" width="15.5546875" style="1" bestFit="1" customWidth="1"/>
    <col min="14072" max="14072" width="13" style="1" bestFit="1" customWidth="1"/>
    <col min="14073" max="14073" width="15.5546875" style="1" bestFit="1" customWidth="1"/>
    <col min="14074" max="14074" width="13.44140625" style="1" bestFit="1" customWidth="1"/>
    <col min="14075" max="14075" width="16.109375" style="1" bestFit="1" customWidth="1"/>
    <col min="14076" max="14321" width="8.88671875" style="1"/>
    <col min="14322" max="14322" width="6.33203125" style="1" customWidth="1"/>
    <col min="14323" max="14323" width="3.6640625" style="1" customWidth="1"/>
    <col min="14324" max="14324" width="51" style="1" customWidth="1"/>
    <col min="14325" max="14325" width="15.44140625" style="1" customWidth="1"/>
    <col min="14326" max="14326" width="13" style="1" bestFit="1" customWidth="1"/>
    <col min="14327" max="14327" width="15.5546875" style="1" bestFit="1" customWidth="1"/>
    <col min="14328" max="14328" width="13" style="1" bestFit="1" customWidth="1"/>
    <col min="14329" max="14329" width="15.5546875" style="1" bestFit="1" customWidth="1"/>
    <col min="14330" max="14330" width="13.44140625" style="1" bestFit="1" customWidth="1"/>
    <col min="14331" max="14331" width="16.109375" style="1" bestFit="1" customWidth="1"/>
    <col min="14332" max="14577" width="8.88671875" style="1"/>
    <col min="14578" max="14578" width="6.33203125" style="1" customWidth="1"/>
    <col min="14579" max="14579" width="3.6640625" style="1" customWidth="1"/>
    <col min="14580" max="14580" width="51" style="1" customWidth="1"/>
    <col min="14581" max="14581" width="15.44140625" style="1" customWidth="1"/>
    <col min="14582" max="14582" width="13" style="1" bestFit="1" customWidth="1"/>
    <col min="14583" max="14583" width="15.5546875" style="1" bestFit="1" customWidth="1"/>
    <col min="14584" max="14584" width="13" style="1" bestFit="1" customWidth="1"/>
    <col min="14585" max="14585" width="15.5546875" style="1" bestFit="1" customWidth="1"/>
    <col min="14586" max="14586" width="13.44140625" style="1" bestFit="1" customWidth="1"/>
    <col min="14587" max="14587" width="16.109375" style="1" bestFit="1" customWidth="1"/>
    <col min="14588" max="14833" width="8.88671875" style="1"/>
    <col min="14834" max="14834" width="6.33203125" style="1" customWidth="1"/>
    <col min="14835" max="14835" width="3.6640625" style="1" customWidth="1"/>
    <col min="14836" max="14836" width="51" style="1" customWidth="1"/>
    <col min="14837" max="14837" width="15.44140625" style="1" customWidth="1"/>
    <col min="14838" max="14838" width="13" style="1" bestFit="1" customWidth="1"/>
    <col min="14839" max="14839" width="15.5546875" style="1" bestFit="1" customWidth="1"/>
    <col min="14840" max="14840" width="13" style="1" bestFit="1" customWidth="1"/>
    <col min="14841" max="14841" width="15.5546875" style="1" bestFit="1" customWidth="1"/>
    <col min="14842" max="14842" width="13.44140625" style="1" bestFit="1" customWidth="1"/>
    <col min="14843" max="14843" width="16.109375" style="1" bestFit="1" customWidth="1"/>
    <col min="14844" max="15089" width="8.88671875" style="1"/>
    <col min="15090" max="15090" width="6.33203125" style="1" customWidth="1"/>
    <col min="15091" max="15091" width="3.6640625" style="1" customWidth="1"/>
    <col min="15092" max="15092" width="51" style="1" customWidth="1"/>
    <col min="15093" max="15093" width="15.44140625" style="1" customWidth="1"/>
    <col min="15094" max="15094" width="13" style="1" bestFit="1" customWidth="1"/>
    <col min="15095" max="15095" width="15.5546875" style="1" bestFit="1" customWidth="1"/>
    <col min="15096" max="15096" width="13" style="1" bestFit="1" customWidth="1"/>
    <col min="15097" max="15097" width="15.5546875" style="1" bestFit="1" customWidth="1"/>
    <col min="15098" max="15098" width="13.44140625" style="1" bestFit="1" customWidth="1"/>
    <col min="15099" max="15099" width="16.109375" style="1" bestFit="1" customWidth="1"/>
    <col min="15100" max="15345" width="8.88671875" style="1"/>
    <col min="15346" max="15346" width="6.33203125" style="1" customWidth="1"/>
    <col min="15347" max="15347" width="3.6640625" style="1" customWidth="1"/>
    <col min="15348" max="15348" width="51" style="1" customWidth="1"/>
    <col min="15349" max="15349" width="15.44140625" style="1" customWidth="1"/>
    <col min="15350" max="15350" width="13" style="1" bestFit="1" customWidth="1"/>
    <col min="15351" max="15351" width="15.5546875" style="1" bestFit="1" customWidth="1"/>
    <col min="15352" max="15352" width="13" style="1" bestFit="1" customWidth="1"/>
    <col min="15353" max="15353" width="15.5546875" style="1" bestFit="1" customWidth="1"/>
    <col min="15354" max="15354" width="13.44140625" style="1" bestFit="1" customWidth="1"/>
    <col min="15355" max="15355" width="16.109375" style="1" bestFit="1" customWidth="1"/>
    <col min="15356" max="15601" width="8.88671875" style="1"/>
    <col min="15602" max="15602" width="6.33203125" style="1" customWidth="1"/>
    <col min="15603" max="15603" width="3.6640625" style="1" customWidth="1"/>
    <col min="15604" max="15604" width="51" style="1" customWidth="1"/>
    <col min="15605" max="15605" width="15.44140625" style="1" customWidth="1"/>
    <col min="15606" max="15606" width="13" style="1" bestFit="1" customWidth="1"/>
    <col min="15607" max="15607" width="15.5546875" style="1" bestFit="1" customWidth="1"/>
    <col min="15608" max="15608" width="13" style="1" bestFit="1" customWidth="1"/>
    <col min="15609" max="15609" width="15.5546875" style="1" bestFit="1" customWidth="1"/>
    <col min="15610" max="15610" width="13.44140625" style="1" bestFit="1" customWidth="1"/>
    <col min="15611" max="15611" width="16.109375" style="1" bestFit="1" customWidth="1"/>
    <col min="15612" max="15857" width="8.88671875" style="1"/>
    <col min="15858" max="15858" width="6.33203125" style="1" customWidth="1"/>
    <col min="15859" max="15859" width="3.6640625" style="1" customWidth="1"/>
    <col min="15860" max="15860" width="51" style="1" customWidth="1"/>
    <col min="15861" max="15861" width="15.44140625" style="1" customWidth="1"/>
    <col min="15862" max="15862" width="13" style="1" bestFit="1" customWidth="1"/>
    <col min="15863" max="15863" width="15.5546875" style="1" bestFit="1" customWidth="1"/>
    <col min="15864" max="15864" width="13" style="1" bestFit="1" customWidth="1"/>
    <col min="15865" max="15865" width="15.5546875" style="1" bestFit="1" customWidth="1"/>
    <col min="15866" max="15866" width="13.44140625" style="1" bestFit="1" customWidth="1"/>
    <col min="15867" max="15867" width="16.109375" style="1" bestFit="1" customWidth="1"/>
    <col min="15868" max="16113" width="8.88671875" style="1"/>
    <col min="16114" max="16114" width="6.33203125" style="1" customWidth="1"/>
    <col min="16115" max="16115" width="3.6640625" style="1" customWidth="1"/>
    <col min="16116" max="16116" width="51" style="1" customWidth="1"/>
    <col min="16117" max="16117" width="15.44140625" style="1" customWidth="1"/>
    <col min="16118" max="16118" width="13" style="1" bestFit="1" customWidth="1"/>
    <col min="16119" max="16119" width="15.5546875" style="1" bestFit="1" customWidth="1"/>
    <col min="16120" max="16120" width="13" style="1" bestFit="1" customWidth="1"/>
    <col min="16121" max="16121" width="15.5546875" style="1" bestFit="1" customWidth="1"/>
    <col min="16122" max="16122" width="13.44140625" style="1" bestFit="1" customWidth="1"/>
    <col min="16123" max="16123" width="16.109375" style="1" bestFit="1" customWidth="1"/>
    <col min="16124" max="16384" width="8.88671875" style="1"/>
  </cols>
  <sheetData>
    <row r="1" spans="1:10" ht="24" customHeight="1" x14ac:dyDescent="0.35">
      <c r="A1" s="283" t="s">
        <v>169</v>
      </c>
      <c r="B1" s="284"/>
      <c r="C1" s="284"/>
      <c r="D1" s="284"/>
      <c r="E1" s="284"/>
      <c r="F1" s="284"/>
      <c r="G1" s="284"/>
      <c r="H1" s="284"/>
      <c r="I1" s="284" t="s">
        <v>226</v>
      </c>
      <c r="J1" s="285"/>
    </row>
    <row r="2" spans="1:10" ht="24" customHeight="1" thickBot="1" x14ac:dyDescent="0.4">
      <c r="A2" s="286" t="s">
        <v>170</v>
      </c>
      <c r="B2" s="287"/>
      <c r="C2" s="287"/>
      <c r="D2" s="287"/>
      <c r="E2" s="287"/>
      <c r="F2" s="287"/>
      <c r="G2" s="287"/>
      <c r="H2" s="287"/>
      <c r="I2" s="287" t="s">
        <v>171</v>
      </c>
      <c r="J2" s="288"/>
    </row>
    <row r="3" spans="1:10" ht="34.5" customHeight="1" x14ac:dyDescent="0.35">
      <c r="A3" s="289" t="s">
        <v>12</v>
      </c>
      <c r="B3" s="283" t="s">
        <v>13</v>
      </c>
      <c r="C3" s="284"/>
      <c r="D3" s="285"/>
      <c r="E3" s="294" t="s">
        <v>227</v>
      </c>
      <c r="F3" s="295"/>
      <c r="G3" s="294" t="s">
        <v>218</v>
      </c>
      <c r="H3" s="295"/>
      <c r="I3" s="294" t="s">
        <v>14</v>
      </c>
      <c r="J3" s="295"/>
    </row>
    <row r="4" spans="1:10" ht="16.8" thickBot="1" x14ac:dyDescent="0.4">
      <c r="A4" s="290"/>
      <c r="B4" s="291"/>
      <c r="C4" s="292"/>
      <c r="D4" s="293"/>
      <c r="E4" s="51" t="s">
        <v>15</v>
      </c>
      <c r="F4" s="217" t="s">
        <v>16</v>
      </c>
      <c r="G4" s="51" t="s">
        <v>15</v>
      </c>
      <c r="H4" s="53" t="s">
        <v>16</v>
      </c>
      <c r="I4" s="51" t="s">
        <v>15</v>
      </c>
      <c r="J4" s="217" t="s">
        <v>16</v>
      </c>
    </row>
    <row r="5" spans="1:10" ht="24" customHeight="1" x14ac:dyDescent="0.35">
      <c r="A5" s="120" t="s">
        <v>1</v>
      </c>
      <c r="B5" s="298" t="s">
        <v>172</v>
      </c>
      <c r="C5" s="299"/>
      <c r="D5" s="300"/>
      <c r="E5" s="301"/>
      <c r="F5" s="302"/>
      <c r="G5" s="301"/>
      <c r="H5" s="302"/>
      <c r="I5" s="301"/>
      <c r="J5" s="302"/>
    </row>
    <row r="6" spans="1:10" ht="24" customHeight="1" x14ac:dyDescent="0.35">
      <c r="A6" s="121"/>
      <c r="B6" s="231">
        <v>1</v>
      </c>
      <c r="C6" s="122" t="s">
        <v>173</v>
      </c>
      <c r="D6" s="232" t="s">
        <v>17</v>
      </c>
      <c r="E6" s="224">
        <v>8245.5450060000021</v>
      </c>
      <c r="F6" s="118">
        <v>24268.354695000002</v>
      </c>
      <c r="G6" s="224">
        <v>8406.8139929999998</v>
      </c>
      <c r="H6" s="223">
        <v>24136.833993</v>
      </c>
      <c r="I6" s="224">
        <v>-1.9183127774003272</v>
      </c>
      <c r="J6" s="223">
        <v>0.5448962446282074</v>
      </c>
    </row>
    <row r="7" spans="1:10" ht="24" customHeight="1" x14ac:dyDescent="0.35">
      <c r="A7" s="121"/>
      <c r="B7" s="231">
        <v>2</v>
      </c>
      <c r="C7" s="122" t="s">
        <v>174</v>
      </c>
      <c r="D7" s="232" t="s">
        <v>17</v>
      </c>
      <c r="E7" s="224">
        <v>4.9951821099999982</v>
      </c>
      <c r="F7" s="118">
        <v>14.503549169999999</v>
      </c>
      <c r="G7" s="224">
        <v>12.181115989999999</v>
      </c>
      <c r="H7" s="223">
        <v>20.361115989999998</v>
      </c>
      <c r="I7" s="224">
        <v>-58.99240993928013</v>
      </c>
      <c r="J7" s="223">
        <v>-28.76839767956157</v>
      </c>
    </row>
    <row r="8" spans="1:10" ht="19.5" customHeight="1" x14ac:dyDescent="0.35">
      <c r="A8" s="121"/>
      <c r="B8" s="231">
        <v>3</v>
      </c>
      <c r="C8" s="122" t="s">
        <v>175</v>
      </c>
      <c r="D8" s="232" t="s">
        <v>17</v>
      </c>
      <c r="E8" s="224">
        <v>83.347647760000001</v>
      </c>
      <c r="F8" s="118">
        <v>203.52042771000001</v>
      </c>
      <c r="G8" s="224">
        <v>61.625024660000001</v>
      </c>
      <c r="H8" s="223">
        <v>119.49502466</v>
      </c>
      <c r="I8" s="224">
        <v>35.249678551609357</v>
      </c>
      <c r="J8" s="223">
        <v>70.317072438018286</v>
      </c>
    </row>
    <row r="9" spans="1:10" ht="40.5" customHeight="1" x14ac:dyDescent="0.35">
      <c r="A9" s="121"/>
      <c r="B9" s="229">
        <v>4</v>
      </c>
      <c r="C9" s="123" t="s">
        <v>176</v>
      </c>
      <c r="D9" s="230" t="s">
        <v>17</v>
      </c>
      <c r="E9" s="124">
        <v>0</v>
      </c>
      <c r="F9" s="54">
        <v>0</v>
      </c>
      <c r="G9" s="124">
        <v>0</v>
      </c>
      <c r="H9" s="54">
        <v>0</v>
      </c>
      <c r="I9" s="124">
        <v>0</v>
      </c>
      <c r="J9" s="54">
        <v>0</v>
      </c>
    </row>
    <row r="10" spans="1:10" ht="16.8" thickBot="1" x14ac:dyDescent="0.4">
      <c r="A10" s="121"/>
      <c r="B10" s="229">
        <v>5</v>
      </c>
      <c r="C10" s="123" t="s">
        <v>168</v>
      </c>
      <c r="D10" s="230" t="s">
        <v>17</v>
      </c>
      <c r="E10" s="124">
        <v>0</v>
      </c>
      <c r="F10" s="54">
        <v>0</v>
      </c>
      <c r="G10" s="124">
        <v>0</v>
      </c>
      <c r="H10" s="54">
        <v>0</v>
      </c>
      <c r="I10" s="124">
        <v>0</v>
      </c>
      <c r="J10" s="54" t="e">
        <v>#DIV/0!</v>
      </c>
    </row>
    <row r="11" spans="1:10" ht="24" customHeight="1" thickBot="1" x14ac:dyDescent="0.4">
      <c r="A11" s="121"/>
      <c r="B11" s="55">
        <v>6</v>
      </c>
      <c r="C11" s="125" t="s">
        <v>177</v>
      </c>
      <c r="D11" s="259" t="s">
        <v>17</v>
      </c>
      <c r="E11" s="32">
        <v>8333.8878358700022</v>
      </c>
      <c r="F11" s="32">
        <v>24486.37867188</v>
      </c>
      <c r="G11" s="32">
        <v>8480.6201336499998</v>
      </c>
      <c r="H11" s="32">
        <v>24276.690133649998</v>
      </c>
      <c r="I11" s="32">
        <v>-1.7302071719706318</v>
      </c>
      <c r="J11" s="20">
        <v>0.86374434519536292</v>
      </c>
    </row>
    <row r="12" spans="1:10" ht="24" customHeight="1" x14ac:dyDescent="0.35">
      <c r="A12" s="127" t="s">
        <v>18</v>
      </c>
      <c r="B12" s="298" t="s">
        <v>178</v>
      </c>
      <c r="C12" s="299"/>
      <c r="D12" s="303"/>
      <c r="E12" s="304"/>
      <c r="F12" s="304"/>
      <c r="G12" s="305"/>
      <c r="H12" s="306"/>
      <c r="I12" s="301"/>
      <c r="J12" s="302"/>
    </row>
    <row r="13" spans="1:10" ht="24" customHeight="1" x14ac:dyDescent="0.35">
      <c r="A13" s="121"/>
      <c r="B13" s="231">
        <v>1</v>
      </c>
      <c r="C13" s="128" t="s">
        <v>177</v>
      </c>
      <c r="D13" s="232" t="s">
        <v>17</v>
      </c>
      <c r="E13" s="224">
        <v>8333.8878358700022</v>
      </c>
      <c r="F13" s="118">
        <v>24486.37867188</v>
      </c>
      <c r="G13" s="224">
        <v>8480.6201336499962</v>
      </c>
      <c r="H13" s="223">
        <v>24276.690133649998</v>
      </c>
      <c r="I13" s="224">
        <v>-1.7302071719705898</v>
      </c>
      <c r="J13" s="223">
        <v>0.86374434519536292</v>
      </c>
    </row>
    <row r="14" spans="1:10" ht="24" customHeight="1" x14ac:dyDescent="0.35">
      <c r="A14" s="121"/>
      <c r="B14" s="231">
        <v>2</v>
      </c>
      <c r="C14" s="128" t="s">
        <v>179</v>
      </c>
      <c r="D14" s="232" t="s">
        <v>17</v>
      </c>
      <c r="E14" s="224">
        <v>7219.1677349399988</v>
      </c>
      <c r="F14" s="118">
        <v>20918.257068273331</v>
      </c>
      <c r="G14" s="224">
        <v>7202.26</v>
      </c>
      <c r="H14" s="223">
        <v>20005.554760809999</v>
      </c>
      <c r="I14" s="224">
        <v>0.23475596465551909</v>
      </c>
      <c r="J14" s="223">
        <v>4.5622444284888122</v>
      </c>
    </row>
    <row r="15" spans="1:10" ht="37.5" customHeight="1" x14ac:dyDescent="0.35">
      <c r="A15" s="121"/>
      <c r="B15" s="231">
        <v>3</v>
      </c>
      <c r="C15" s="122" t="s">
        <v>180</v>
      </c>
      <c r="D15" s="232" t="s">
        <v>17</v>
      </c>
      <c r="E15" s="224">
        <v>161.63994200000002</v>
      </c>
      <c r="F15" s="118">
        <v>256.82971600000002</v>
      </c>
      <c r="G15" s="224">
        <v>392.52</v>
      </c>
      <c r="H15" s="223">
        <v>839.72677233333377</v>
      </c>
      <c r="I15" s="224">
        <v>0</v>
      </c>
      <c r="J15" s="223">
        <v>-69.415085422803429</v>
      </c>
    </row>
    <row r="16" spans="1:10" ht="24" customHeight="1" x14ac:dyDescent="0.35">
      <c r="A16" s="121"/>
      <c r="B16" s="231">
        <v>4</v>
      </c>
      <c r="C16" s="122" t="s">
        <v>181</v>
      </c>
      <c r="D16" s="232" t="s">
        <v>17</v>
      </c>
      <c r="E16" s="224">
        <v>35.038639000000003</v>
      </c>
      <c r="F16" s="223">
        <v>35.038639000000003</v>
      </c>
      <c r="G16" s="224">
        <v>0</v>
      </c>
      <c r="H16" s="223">
        <v>0</v>
      </c>
      <c r="I16" s="224" t="e">
        <v>#DIV/0!</v>
      </c>
      <c r="J16" s="223" t="e">
        <v>#DIV/0!</v>
      </c>
    </row>
    <row r="17" spans="1:10" ht="24" customHeight="1" thickBot="1" x14ac:dyDescent="0.4">
      <c r="A17" s="121"/>
      <c r="B17" s="213">
        <v>5</v>
      </c>
      <c r="C17" s="129" t="s">
        <v>182</v>
      </c>
      <c r="D17" s="214" t="s">
        <v>17</v>
      </c>
      <c r="E17" s="130">
        <v>8137.209254870002</v>
      </c>
      <c r="F17" s="260">
        <v>24194.510316880001</v>
      </c>
      <c r="G17" s="130">
        <v>8088.1001336499958</v>
      </c>
      <c r="H17" s="130">
        <v>23436.963361316662</v>
      </c>
      <c r="I17" s="130">
        <v>0.60717746329191802</v>
      </c>
      <c r="J17" s="131">
        <v>3.2322743517775456</v>
      </c>
    </row>
    <row r="18" spans="1:10" ht="24" customHeight="1" thickBot="1" x14ac:dyDescent="0.4">
      <c r="A18" s="121"/>
      <c r="B18" s="55">
        <v>6</v>
      </c>
      <c r="C18" s="125" t="s">
        <v>183</v>
      </c>
      <c r="D18" s="126" t="s">
        <v>17</v>
      </c>
      <c r="E18" s="32">
        <v>918.04151993000323</v>
      </c>
      <c r="F18" s="32">
        <v>3276.2532486066702</v>
      </c>
      <c r="G18" s="32">
        <v>885.84013364999555</v>
      </c>
      <c r="H18" s="32">
        <v>3431.4086005066638</v>
      </c>
      <c r="I18" s="32">
        <v>3.6351238848623644</v>
      </c>
      <c r="J18" s="20">
        <v>-4.5216227492430994</v>
      </c>
    </row>
    <row r="19" spans="1:10" ht="24" customHeight="1" thickBot="1" x14ac:dyDescent="0.4">
      <c r="A19" s="121"/>
      <c r="B19" s="132">
        <v>7</v>
      </c>
      <c r="C19" s="133" t="s">
        <v>184</v>
      </c>
      <c r="D19" s="134" t="s">
        <v>185</v>
      </c>
      <c r="E19" s="135">
        <v>11.282019316150297</v>
      </c>
      <c r="F19" s="135">
        <v>13.541308361677803</v>
      </c>
      <c r="G19" s="135">
        <v>10.952388311372623</v>
      </c>
      <c r="H19" s="135">
        <v>14.641011924651876</v>
      </c>
      <c r="I19" s="164">
        <v>3.0096723692255831</v>
      </c>
      <c r="J19" s="165">
        <v>-7.5111171866641362</v>
      </c>
    </row>
    <row r="20" spans="1:10" ht="24" customHeight="1" x14ac:dyDescent="0.35">
      <c r="A20" s="127" t="s">
        <v>6</v>
      </c>
      <c r="B20" s="298" t="s">
        <v>186</v>
      </c>
      <c r="C20" s="299"/>
      <c r="D20" s="300"/>
      <c r="E20" s="301"/>
      <c r="F20" s="302"/>
      <c r="G20" s="301"/>
      <c r="H20" s="302"/>
      <c r="I20" s="301"/>
      <c r="J20" s="302"/>
    </row>
    <row r="21" spans="1:10" ht="24" customHeight="1" x14ac:dyDescent="0.35">
      <c r="A21" s="136"/>
      <c r="B21" s="231">
        <v>1</v>
      </c>
      <c r="C21" s="128" t="s">
        <v>187</v>
      </c>
      <c r="D21" s="232" t="s">
        <v>19</v>
      </c>
      <c r="E21" s="117">
        <v>4702.8100000000004</v>
      </c>
      <c r="F21" s="117">
        <v>13641.78</v>
      </c>
      <c r="G21" s="224">
        <v>3815.58</v>
      </c>
      <c r="H21" s="223">
        <v>11548.11</v>
      </c>
      <c r="I21" s="224">
        <v>23.252821327294946</v>
      </c>
      <c r="J21" s="223">
        <v>18.129979710965692</v>
      </c>
    </row>
    <row r="22" spans="1:10" ht="24" customHeight="1" thickBot="1" x14ac:dyDescent="0.4">
      <c r="A22" s="136"/>
      <c r="B22" s="229">
        <v>2</v>
      </c>
      <c r="C22" s="137" t="s">
        <v>188</v>
      </c>
      <c r="D22" s="230" t="s">
        <v>19</v>
      </c>
      <c r="E22" s="138">
        <v>11.1</v>
      </c>
      <c r="F22" s="119">
        <v>30.61</v>
      </c>
      <c r="G22" s="124">
        <v>4.26</v>
      </c>
      <c r="H22" s="54">
        <v>16.920000000000002</v>
      </c>
      <c r="I22" s="124">
        <v>160.56338028169014</v>
      </c>
      <c r="J22" s="54">
        <v>80.910165484633552</v>
      </c>
    </row>
    <row r="23" spans="1:10" ht="24" customHeight="1" thickBot="1" x14ac:dyDescent="0.4">
      <c r="A23" s="136"/>
      <c r="B23" s="56">
        <v>3</v>
      </c>
      <c r="C23" s="125" t="s">
        <v>189</v>
      </c>
      <c r="D23" s="139" t="s">
        <v>19</v>
      </c>
      <c r="E23" s="261">
        <v>4713.9100000000008</v>
      </c>
      <c r="F23" s="261">
        <v>13672.390000000001</v>
      </c>
      <c r="G23" s="261">
        <v>3819.84</v>
      </c>
      <c r="H23" s="261">
        <v>11565.03</v>
      </c>
      <c r="I23" s="32">
        <v>23.405954176091161</v>
      </c>
      <c r="J23" s="20">
        <v>18.221829083020108</v>
      </c>
    </row>
    <row r="24" spans="1:10" ht="24" customHeight="1" x14ac:dyDescent="0.35">
      <c r="A24" s="136"/>
      <c r="B24" s="221">
        <v>4</v>
      </c>
      <c r="C24" s="140" t="s">
        <v>190</v>
      </c>
      <c r="D24" s="219" t="s">
        <v>19</v>
      </c>
      <c r="E24" s="141">
        <v>4648.72</v>
      </c>
      <c r="F24" s="141">
        <v>13387.17</v>
      </c>
      <c r="G24" s="142">
        <v>3871.8599999999997</v>
      </c>
      <c r="H24" s="143">
        <v>11384.24</v>
      </c>
      <c r="I24" s="142">
        <v>20.064258521744087</v>
      </c>
      <c r="J24" s="143">
        <v>17.593884176721506</v>
      </c>
    </row>
    <row r="25" spans="1:10" ht="24" customHeight="1" thickBot="1" x14ac:dyDescent="0.4">
      <c r="A25" s="136"/>
      <c r="B25" s="229">
        <v>5</v>
      </c>
      <c r="C25" s="137" t="s">
        <v>191</v>
      </c>
      <c r="D25" s="230" t="s">
        <v>19</v>
      </c>
      <c r="E25" s="138">
        <v>6.9</v>
      </c>
      <c r="F25" s="119">
        <v>18.61</v>
      </c>
      <c r="G25" s="124">
        <v>2.61</v>
      </c>
      <c r="H25" s="54">
        <v>8.64</v>
      </c>
      <c r="I25" s="124">
        <v>164.36781609195407</v>
      </c>
      <c r="J25" s="54">
        <v>115.39351851851849</v>
      </c>
    </row>
    <row r="26" spans="1:10" ht="24" customHeight="1" thickBot="1" x14ac:dyDescent="0.4">
      <c r="A26" s="136"/>
      <c r="B26" s="55">
        <v>6</v>
      </c>
      <c r="C26" s="125" t="s">
        <v>192</v>
      </c>
      <c r="D26" s="139" t="s">
        <v>19</v>
      </c>
      <c r="E26" s="261">
        <v>4655.62</v>
      </c>
      <c r="F26" s="261">
        <v>13405.78</v>
      </c>
      <c r="G26" s="261">
        <v>3874.47</v>
      </c>
      <c r="H26" s="261">
        <v>11392.88</v>
      </c>
      <c r="I26" s="32">
        <v>20.161467245842658</v>
      </c>
      <c r="J26" s="20">
        <v>17.668052327418543</v>
      </c>
    </row>
    <row r="27" spans="1:10" ht="24" customHeight="1" thickBot="1" x14ac:dyDescent="0.4">
      <c r="A27" s="144"/>
      <c r="B27" s="132">
        <v>7</v>
      </c>
      <c r="C27" s="133" t="s">
        <v>193</v>
      </c>
      <c r="D27" s="145" t="s">
        <v>185</v>
      </c>
      <c r="E27" s="135">
        <v>98.763446905010895</v>
      </c>
      <c r="F27" s="135">
        <v>98.05001173898637</v>
      </c>
      <c r="G27" s="135">
        <v>101.43016461422467</v>
      </c>
      <c r="H27" s="135">
        <v>98.511460843594861</v>
      </c>
      <c r="I27" s="164">
        <v>-2.6291170080973996</v>
      </c>
      <c r="J27" s="165">
        <v>-0.46842174571050821</v>
      </c>
    </row>
    <row r="28" spans="1:10" ht="24" customHeight="1" x14ac:dyDescent="0.35">
      <c r="A28" s="296" t="s">
        <v>194</v>
      </c>
      <c r="B28" s="296"/>
      <c r="C28" s="2" t="s">
        <v>195</v>
      </c>
    </row>
    <row r="29" spans="1:10" ht="51" customHeight="1" thickBot="1" x14ac:dyDescent="0.4">
      <c r="A29" s="296" t="s">
        <v>196</v>
      </c>
      <c r="B29" s="296"/>
      <c r="C29" s="297" t="s">
        <v>197</v>
      </c>
      <c r="D29" s="297"/>
      <c r="E29" s="297"/>
      <c r="F29" s="297"/>
      <c r="G29" s="297"/>
      <c r="H29" s="297"/>
      <c r="I29" s="297"/>
      <c r="J29" s="297"/>
    </row>
    <row r="30" spans="1:10" ht="24" customHeight="1" x14ac:dyDescent="0.35">
      <c r="A30" s="283" t="s">
        <v>169</v>
      </c>
      <c r="B30" s="284"/>
      <c r="C30" s="284"/>
      <c r="D30" s="284"/>
      <c r="E30" s="284"/>
      <c r="F30" s="284"/>
      <c r="G30" s="284"/>
      <c r="H30" s="284"/>
      <c r="I30" s="284" t="s">
        <v>226</v>
      </c>
      <c r="J30" s="285"/>
    </row>
    <row r="31" spans="1:10" ht="24" customHeight="1" thickBot="1" x14ac:dyDescent="0.4">
      <c r="A31" s="286" t="s">
        <v>198</v>
      </c>
      <c r="B31" s="287"/>
      <c r="C31" s="287"/>
      <c r="D31" s="287"/>
      <c r="E31" s="287"/>
      <c r="F31" s="287"/>
      <c r="G31" s="287"/>
      <c r="H31" s="287"/>
      <c r="I31" s="287" t="s">
        <v>199</v>
      </c>
      <c r="J31" s="288"/>
    </row>
    <row r="32" spans="1:10" ht="42" customHeight="1" x14ac:dyDescent="0.35">
      <c r="A32" s="307" t="s">
        <v>12</v>
      </c>
      <c r="B32" s="284" t="s">
        <v>13</v>
      </c>
      <c r="C32" s="284"/>
      <c r="D32" s="309"/>
      <c r="E32" s="294" t="s">
        <v>227</v>
      </c>
      <c r="F32" s="295"/>
      <c r="G32" s="294" t="s">
        <v>218</v>
      </c>
      <c r="H32" s="295"/>
      <c r="I32" s="294" t="s">
        <v>14</v>
      </c>
      <c r="J32" s="295"/>
    </row>
    <row r="33" spans="1:10" ht="16.8" thickBot="1" x14ac:dyDescent="0.4">
      <c r="A33" s="308"/>
      <c r="B33" s="292"/>
      <c r="C33" s="292"/>
      <c r="D33" s="310"/>
      <c r="E33" s="215" t="s">
        <v>15</v>
      </c>
      <c r="F33" s="217" t="s">
        <v>16</v>
      </c>
      <c r="G33" s="51" t="s">
        <v>15</v>
      </c>
      <c r="H33" s="53" t="s">
        <v>16</v>
      </c>
      <c r="I33" s="51" t="s">
        <v>15</v>
      </c>
      <c r="J33" s="217" t="s">
        <v>16</v>
      </c>
    </row>
    <row r="34" spans="1:10" ht="24" customHeight="1" x14ac:dyDescent="0.35">
      <c r="A34" s="50" t="s">
        <v>1</v>
      </c>
      <c r="B34" s="299" t="s">
        <v>200</v>
      </c>
      <c r="C34" s="299"/>
      <c r="D34" s="303"/>
      <c r="E34" s="311"/>
      <c r="F34" s="302"/>
      <c r="G34" s="301"/>
      <c r="H34" s="302"/>
      <c r="I34" s="301"/>
      <c r="J34" s="302"/>
    </row>
    <row r="35" spans="1:10" ht="24" customHeight="1" x14ac:dyDescent="0.35">
      <c r="A35" s="231"/>
      <c r="B35" s="218">
        <v>1</v>
      </c>
      <c r="C35" s="128" t="s">
        <v>201</v>
      </c>
      <c r="D35" s="44" t="s">
        <v>202</v>
      </c>
      <c r="E35" s="222">
        <v>5.5073683380343441</v>
      </c>
      <c r="F35" s="222">
        <v>5.6118174451742959</v>
      </c>
      <c r="G35" s="222">
        <v>5.937062762688524</v>
      </c>
      <c r="H35" s="222">
        <v>5.4160222532869451</v>
      </c>
      <c r="I35" s="224">
        <v>-7.2374916996767293</v>
      </c>
      <c r="J35" s="223">
        <v>3.6151105503402268</v>
      </c>
    </row>
    <row r="36" spans="1:10" ht="24" customHeight="1" x14ac:dyDescent="0.35">
      <c r="A36" s="231"/>
      <c r="B36" s="226">
        <v>2</v>
      </c>
      <c r="C36" s="146" t="s">
        <v>203</v>
      </c>
      <c r="D36" s="147" t="s">
        <v>202</v>
      </c>
      <c r="E36" s="148">
        <v>6.786957437002366</v>
      </c>
      <c r="F36" s="148">
        <v>7.0818777531356183</v>
      </c>
      <c r="G36" s="148">
        <v>7.2556427708676203</v>
      </c>
      <c r="H36" s="148">
        <v>6.8352540009333476</v>
      </c>
      <c r="I36" s="149">
        <v>-6.459597704383806</v>
      </c>
      <c r="J36" s="48">
        <v>3.6081139364915256</v>
      </c>
    </row>
    <row r="37" spans="1:10" ht="24" customHeight="1" x14ac:dyDescent="0.35">
      <c r="A37" s="228" t="s">
        <v>18</v>
      </c>
      <c r="B37" s="312" t="s">
        <v>20</v>
      </c>
      <c r="C37" s="312"/>
      <c r="D37" s="313"/>
      <c r="E37" s="314"/>
      <c r="F37" s="315"/>
      <c r="G37" s="314"/>
      <c r="H37" s="315"/>
      <c r="I37" s="316"/>
      <c r="J37" s="315"/>
    </row>
    <row r="38" spans="1:10" ht="24" customHeight="1" thickBot="1" x14ac:dyDescent="0.4">
      <c r="A38" s="57"/>
      <c r="B38" s="216">
        <v>3</v>
      </c>
      <c r="C38" s="150" t="s">
        <v>204</v>
      </c>
      <c r="D38" s="220" t="s">
        <v>202</v>
      </c>
      <c r="E38" s="58">
        <v>7.0476167888836896</v>
      </c>
      <c r="F38" s="58">
        <v>7.203620579836258</v>
      </c>
      <c r="G38" s="58">
        <v>7.1221316849856562</v>
      </c>
      <c r="H38" s="58">
        <v>6.7357533672668328</v>
      </c>
      <c r="I38" s="52">
        <v>-1.0462442903022042</v>
      </c>
      <c r="J38" s="49">
        <v>6.9460264807657541</v>
      </c>
    </row>
    <row r="39" spans="1:10" ht="24" customHeight="1" x14ac:dyDescent="0.35">
      <c r="A39" s="296" t="s">
        <v>22</v>
      </c>
      <c r="B39" s="296"/>
      <c r="C39" s="2" t="s">
        <v>205</v>
      </c>
    </row>
    <row r="40" spans="1:10" ht="24" customHeight="1" x14ac:dyDescent="0.35">
      <c r="A40" s="296" t="s">
        <v>23</v>
      </c>
      <c r="B40" s="296"/>
      <c r="C40" s="2" t="s">
        <v>206</v>
      </c>
    </row>
    <row r="41" spans="1:10" ht="24" customHeight="1" x14ac:dyDescent="0.35">
      <c r="A41" s="296" t="s">
        <v>24</v>
      </c>
      <c r="B41" s="296"/>
      <c r="C41" s="2" t="s">
        <v>207</v>
      </c>
    </row>
    <row r="42" spans="1:10" ht="24" customHeight="1" thickBot="1" x14ac:dyDescent="0.4"/>
    <row r="43" spans="1:10" ht="24" customHeight="1" x14ac:dyDescent="0.35">
      <c r="A43" s="283" t="s">
        <v>169</v>
      </c>
      <c r="B43" s="284"/>
      <c r="C43" s="284"/>
      <c r="D43" s="284"/>
      <c r="E43" s="284"/>
      <c r="F43" s="284"/>
      <c r="G43" s="284"/>
      <c r="H43" s="284"/>
      <c r="I43" s="284" t="s">
        <v>226</v>
      </c>
      <c r="J43" s="285"/>
    </row>
    <row r="44" spans="1:10" ht="24" customHeight="1" thickBot="1" x14ac:dyDescent="0.4">
      <c r="A44" s="286" t="s">
        <v>208</v>
      </c>
      <c r="B44" s="287"/>
      <c r="C44" s="287"/>
      <c r="D44" s="287"/>
      <c r="E44" s="287"/>
      <c r="F44" s="287"/>
      <c r="G44" s="287"/>
      <c r="H44" s="287"/>
      <c r="I44" s="287" t="s">
        <v>209</v>
      </c>
      <c r="J44" s="288"/>
    </row>
    <row r="45" spans="1:10" ht="44.25" customHeight="1" x14ac:dyDescent="0.35">
      <c r="A45" s="317" t="s">
        <v>12</v>
      </c>
      <c r="B45" s="284" t="s">
        <v>13</v>
      </c>
      <c r="C45" s="284"/>
      <c r="D45" s="309"/>
      <c r="E45" s="294" t="s">
        <v>227</v>
      </c>
      <c r="F45" s="295"/>
      <c r="G45" s="294" t="s">
        <v>218</v>
      </c>
      <c r="H45" s="295"/>
      <c r="I45" s="289" t="s">
        <v>14</v>
      </c>
      <c r="J45" s="321"/>
    </row>
    <row r="46" spans="1:10" ht="16.8" thickBot="1" x14ac:dyDescent="0.4">
      <c r="A46" s="318"/>
      <c r="B46" s="310"/>
      <c r="C46" s="319"/>
      <c r="D46" s="320"/>
      <c r="E46" s="215" t="s">
        <v>15</v>
      </c>
      <c r="F46" s="217" t="s">
        <v>16</v>
      </c>
      <c r="G46" s="51" t="s">
        <v>15</v>
      </c>
      <c r="H46" s="53" t="s">
        <v>16</v>
      </c>
      <c r="I46" s="51" t="s">
        <v>15</v>
      </c>
      <c r="J46" s="217" t="s">
        <v>16</v>
      </c>
    </row>
    <row r="47" spans="1:10" ht="24" customHeight="1" x14ac:dyDescent="0.35">
      <c r="A47" s="24">
        <v>1</v>
      </c>
      <c r="B47" s="328" t="s">
        <v>67</v>
      </c>
      <c r="C47" s="328"/>
      <c r="D47" s="60" t="s">
        <v>19</v>
      </c>
      <c r="E47" s="151">
        <v>4919.6020999999992</v>
      </c>
      <c r="F47" s="262">
        <v>14462.605999999998</v>
      </c>
      <c r="G47" s="151">
        <v>4388.1622778495357</v>
      </c>
      <c r="H47" s="152">
        <v>12544.403977849535</v>
      </c>
      <c r="I47" s="166">
        <v>12.110760461914847</v>
      </c>
      <c r="J47" s="167">
        <v>15.291296625471851</v>
      </c>
    </row>
    <row r="48" spans="1:10" ht="24" customHeight="1" x14ac:dyDescent="0.35">
      <c r="A48" s="8">
        <v>2</v>
      </c>
      <c r="B48" s="323" t="s">
        <v>26</v>
      </c>
      <c r="C48" s="323"/>
      <c r="D48" s="44" t="s">
        <v>19</v>
      </c>
      <c r="E48" s="148">
        <v>134.17950000000002</v>
      </c>
      <c r="F48" s="263">
        <v>402.5385</v>
      </c>
      <c r="G48" s="148">
        <v>919.76</v>
      </c>
      <c r="H48" s="48">
        <v>1192.32</v>
      </c>
      <c r="I48" s="149">
        <v>-85.411466034617732</v>
      </c>
      <c r="J48" s="48">
        <v>-66.239054951690818</v>
      </c>
    </row>
    <row r="49" spans="1:10" ht="24" customHeight="1" x14ac:dyDescent="0.35">
      <c r="A49" s="8">
        <v>3</v>
      </c>
      <c r="B49" s="323" t="s">
        <v>74</v>
      </c>
      <c r="C49" s="323"/>
      <c r="D49" s="44" t="s">
        <v>19</v>
      </c>
      <c r="E49" s="148">
        <v>63.200499999999984</v>
      </c>
      <c r="F49" s="148">
        <v>190.2921</v>
      </c>
      <c r="G49" s="149">
        <v>42.510100000000016</v>
      </c>
      <c r="H49" s="149">
        <v>128.14359999999999</v>
      </c>
      <c r="I49" s="149">
        <v>48.671727424776606</v>
      </c>
      <c r="J49" s="48">
        <v>48.499105690803141</v>
      </c>
    </row>
    <row r="50" spans="1:10" ht="24" customHeight="1" x14ac:dyDescent="0.35">
      <c r="A50" s="153"/>
      <c r="B50" s="176" t="s">
        <v>30</v>
      </c>
      <c r="C50" s="154" t="s">
        <v>68</v>
      </c>
      <c r="D50" s="44" t="s">
        <v>19</v>
      </c>
      <c r="E50" s="222">
        <v>0</v>
      </c>
      <c r="F50" s="223">
        <v>0</v>
      </c>
      <c r="G50" s="222">
        <v>0</v>
      </c>
      <c r="H50" s="223">
        <v>0</v>
      </c>
      <c r="I50" s="224">
        <v>0</v>
      </c>
      <c r="J50" s="223">
        <v>0</v>
      </c>
    </row>
    <row r="51" spans="1:10" ht="34.5" customHeight="1" x14ac:dyDescent="0.35">
      <c r="A51" s="153"/>
      <c r="B51" s="176" t="s">
        <v>34</v>
      </c>
      <c r="C51" s="154" t="s">
        <v>69</v>
      </c>
      <c r="D51" s="44" t="s">
        <v>19</v>
      </c>
      <c r="E51" s="222">
        <v>14.594399999999997</v>
      </c>
      <c r="F51" s="118">
        <v>41.385399999999997</v>
      </c>
      <c r="G51" s="222">
        <v>8.0522999999999989</v>
      </c>
      <c r="H51" s="223">
        <v>27.151499999999999</v>
      </c>
      <c r="I51" s="224">
        <v>81.245110092768513</v>
      </c>
      <c r="J51" s="223">
        <v>52.423991308030857</v>
      </c>
    </row>
    <row r="52" spans="1:10" ht="24" customHeight="1" x14ac:dyDescent="0.35">
      <c r="A52" s="153"/>
      <c r="B52" s="176" t="s">
        <v>38</v>
      </c>
      <c r="C52" s="154" t="s">
        <v>70</v>
      </c>
      <c r="D52" s="44" t="s">
        <v>19</v>
      </c>
      <c r="E52" s="222">
        <v>1.7151000000000001</v>
      </c>
      <c r="F52" s="118">
        <v>3.7429000000000001</v>
      </c>
      <c r="G52" s="222">
        <v>0.90920000000000001</v>
      </c>
      <c r="H52" s="223">
        <v>1.8769</v>
      </c>
      <c r="I52" s="224">
        <v>88.638363396392435</v>
      </c>
      <c r="J52" s="223">
        <v>99.419255154776494</v>
      </c>
    </row>
    <row r="53" spans="1:10" ht="24" customHeight="1" x14ac:dyDescent="0.35">
      <c r="A53" s="153"/>
      <c r="B53" s="176" t="s">
        <v>39</v>
      </c>
      <c r="C53" s="154" t="s">
        <v>71</v>
      </c>
      <c r="D53" s="44" t="s">
        <v>19</v>
      </c>
      <c r="E53" s="222">
        <v>34.613199999999992</v>
      </c>
      <c r="F53" s="118">
        <v>113.9199</v>
      </c>
      <c r="G53" s="222">
        <v>26.375000000000007</v>
      </c>
      <c r="H53" s="223">
        <v>84.355900000000005</v>
      </c>
      <c r="I53" s="224">
        <v>31.23488151658761</v>
      </c>
      <c r="J53" s="223">
        <v>35.046748360221386</v>
      </c>
    </row>
    <row r="54" spans="1:10" ht="34.5" customHeight="1" x14ac:dyDescent="0.35">
      <c r="A54" s="153"/>
      <c r="B54" s="176" t="s">
        <v>43</v>
      </c>
      <c r="C54" s="154" t="s">
        <v>72</v>
      </c>
      <c r="D54" s="44" t="s">
        <v>19</v>
      </c>
      <c r="E54" s="222">
        <v>0</v>
      </c>
      <c r="F54" s="118">
        <v>0</v>
      </c>
      <c r="G54" s="222">
        <v>0</v>
      </c>
      <c r="H54" s="223">
        <v>0</v>
      </c>
      <c r="I54" s="224" t="e">
        <v>#DIV/0!</v>
      </c>
      <c r="J54" s="223" t="e">
        <v>#DIV/0!</v>
      </c>
    </row>
    <row r="55" spans="1:10" ht="40.5" customHeight="1" x14ac:dyDescent="0.35">
      <c r="A55" s="153"/>
      <c r="B55" s="176" t="s">
        <v>45</v>
      </c>
      <c r="C55" s="122" t="s">
        <v>73</v>
      </c>
      <c r="D55" s="44" t="s">
        <v>19</v>
      </c>
      <c r="E55" s="222">
        <v>8.4900000000000003E-2</v>
      </c>
      <c r="F55" s="223">
        <v>0.26850000000000002</v>
      </c>
      <c r="G55" s="222">
        <v>5.0999999999999997E-2</v>
      </c>
      <c r="H55" s="223">
        <v>0.1094</v>
      </c>
      <c r="I55" s="224">
        <v>66.47058823529413</v>
      </c>
      <c r="J55" s="223">
        <v>145.42961608775141</v>
      </c>
    </row>
    <row r="56" spans="1:10" ht="40.5" customHeight="1" x14ac:dyDescent="0.35">
      <c r="A56" s="155"/>
      <c r="B56" s="176" t="s">
        <v>46</v>
      </c>
      <c r="C56" s="113" t="s">
        <v>159</v>
      </c>
      <c r="D56" s="44" t="s">
        <v>19</v>
      </c>
      <c r="E56" s="66">
        <v>7.9688999999999997</v>
      </c>
      <c r="F56" s="119">
        <v>20.4846</v>
      </c>
      <c r="G56" s="66">
        <v>6.0793000000000008</v>
      </c>
      <c r="H56" s="54">
        <v>12.525600000000001</v>
      </c>
      <c r="I56" s="224">
        <v>31.082525948711176</v>
      </c>
      <c r="J56" s="223">
        <v>63.541866257903813</v>
      </c>
    </row>
    <row r="57" spans="1:10" ht="40.5" customHeight="1" x14ac:dyDescent="0.35">
      <c r="A57" s="155"/>
      <c r="B57" s="176" t="s">
        <v>160</v>
      </c>
      <c r="C57" s="113" t="s">
        <v>161</v>
      </c>
      <c r="D57" s="44" t="s">
        <v>19</v>
      </c>
      <c r="E57" s="66">
        <v>4.0474999999999994</v>
      </c>
      <c r="F57" s="119">
        <v>10.0291</v>
      </c>
      <c r="G57" s="66">
        <v>1.0432999999999999</v>
      </c>
      <c r="H57" s="54">
        <v>2.1242999999999999</v>
      </c>
      <c r="I57" s="224">
        <v>287.95169174734013</v>
      </c>
      <c r="J57" s="223">
        <v>372.11316669020385</v>
      </c>
    </row>
    <row r="58" spans="1:10" ht="40.5" customHeight="1" x14ac:dyDescent="0.35">
      <c r="A58" s="155"/>
      <c r="B58" s="12" t="s">
        <v>1</v>
      </c>
      <c r="C58" s="113" t="s">
        <v>210</v>
      </c>
      <c r="D58" s="44" t="s">
        <v>19</v>
      </c>
      <c r="E58" s="66">
        <v>0.17649999999999999</v>
      </c>
      <c r="F58" s="119">
        <v>0.4617</v>
      </c>
      <c r="G58" s="66">
        <v>0</v>
      </c>
      <c r="H58" s="54">
        <v>0</v>
      </c>
      <c r="I58" s="124">
        <v>0</v>
      </c>
      <c r="J58" s="54">
        <v>0</v>
      </c>
    </row>
    <row r="59" spans="1:10" ht="24" customHeight="1" thickBot="1" x14ac:dyDescent="0.4">
      <c r="A59" s="156">
        <v>4</v>
      </c>
      <c r="B59" s="324" t="s">
        <v>52</v>
      </c>
      <c r="C59" s="324"/>
      <c r="D59" s="61" t="s">
        <v>19</v>
      </c>
      <c r="E59" s="58">
        <v>109.42220000000005</v>
      </c>
      <c r="F59" s="264">
        <v>223.53300000000002</v>
      </c>
      <c r="G59" s="58">
        <v>58.669950000000014</v>
      </c>
      <c r="H59" s="49">
        <v>175.99995000000001</v>
      </c>
      <c r="I59" s="130">
        <v>86.504675732636585</v>
      </c>
      <c r="J59" s="131">
        <v>27.007422445290469</v>
      </c>
    </row>
    <row r="60" spans="1:10" ht="24" customHeight="1" thickBot="1" x14ac:dyDescent="0.4">
      <c r="A60" s="11">
        <v>5</v>
      </c>
      <c r="B60" s="322" t="s">
        <v>75</v>
      </c>
      <c r="C60" s="322"/>
      <c r="D60" s="62" t="s">
        <v>19</v>
      </c>
      <c r="E60" s="32">
        <v>5226.4042999999992</v>
      </c>
      <c r="F60" s="261">
        <v>15278.969599999999</v>
      </c>
      <c r="G60" s="32">
        <v>5409.1023278495368</v>
      </c>
      <c r="H60" s="32">
        <v>14040.867527849534</v>
      </c>
      <c r="I60" s="32">
        <v>-3.3776034686733625</v>
      </c>
      <c r="J60" s="20">
        <v>8.8178459749352065</v>
      </c>
    </row>
    <row r="61" spans="1:10" ht="24" customHeight="1" x14ac:dyDescent="0.35">
      <c r="A61" s="9">
        <v>1</v>
      </c>
      <c r="B61" s="323" t="s">
        <v>76</v>
      </c>
      <c r="C61" s="323"/>
      <c r="D61" s="44" t="s">
        <v>19</v>
      </c>
      <c r="E61" s="148">
        <v>4589.7790000000014</v>
      </c>
      <c r="F61" s="148">
        <v>13741.308700000001</v>
      </c>
      <c r="G61" s="149">
        <v>5034.9973999999993</v>
      </c>
      <c r="H61" s="149">
        <v>13148.3094</v>
      </c>
      <c r="I61" s="224">
        <v>-8.8424752711887802</v>
      </c>
      <c r="J61" s="223">
        <v>4.5100802084867375</v>
      </c>
    </row>
    <row r="62" spans="1:10" ht="24" customHeight="1" x14ac:dyDescent="0.35">
      <c r="A62" s="153"/>
      <c r="B62" s="176">
        <v>1.1000000000000001</v>
      </c>
      <c r="C62" s="225" t="s">
        <v>89</v>
      </c>
      <c r="D62" s="44" t="s">
        <v>19</v>
      </c>
      <c r="E62" s="222">
        <v>4564.6199000000015</v>
      </c>
      <c r="F62" s="118">
        <v>13671.668500000002</v>
      </c>
      <c r="G62" s="222">
        <v>5009.8711999999996</v>
      </c>
      <c r="H62" s="223">
        <v>13097.125</v>
      </c>
      <c r="I62" s="224">
        <v>-8.8874799815212437</v>
      </c>
      <c r="J62" s="223">
        <v>4.3867909942067556</v>
      </c>
    </row>
    <row r="63" spans="1:10" ht="32.4" x14ac:dyDescent="0.35">
      <c r="A63" s="153"/>
      <c r="B63" s="176">
        <v>1.2</v>
      </c>
      <c r="C63" s="265" t="s">
        <v>90</v>
      </c>
      <c r="D63" s="44" t="s">
        <v>19</v>
      </c>
      <c r="E63" s="222">
        <v>1.4000999999999997</v>
      </c>
      <c r="F63" s="118">
        <v>4.3324999999999996</v>
      </c>
      <c r="G63" s="222">
        <v>2.6604000000000005</v>
      </c>
      <c r="H63" s="223">
        <v>6.1519000000000004</v>
      </c>
      <c r="I63" s="224">
        <v>-47.372575552548511</v>
      </c>
      <c r="J63" s="223">
        <v>-29.574602968188699</v>
      </c>
    </row>
    <row r="64" spans="1:10" ht="24" customHeight="1" x14ac:dyDescent="0.35">
      <c r="A64" s="153"/>
      <c r="B64" s="176">
        <v>1.3</v>
      </c>
      <c r="C64" s="225" t="s">
        <v>91</v>
      </c>
      <c r="D64" s="44" t="s">
        <v>19</v>
      </c>
      <c r="E64" s="222">
        <v>22.0672</v>
      </c>
      <c r="F64" s="118">
        <v>59.722299999999997</v>
      </c>
      <c r="G64" s="222">
        <v>19.830499999999997</v>
      </c>
      <c r="H64" s="223">
        <v>42.397199999999998</v>
      </c>
      <c r="I64" s="224">
        <v>11.27909029020954</v>
      </c>
      <c r="J64" s="223">
        <v>40.863783457398128</v>
      </c>
    </row>
    <row r="65" spans="1:10" ht="24" customHeight="1" x14ac:dyDescent="0.35">
      <c r="A65" s="153"/>
      <c r="B65" s="176">
        <v>1.4</v>
      </c>
      <c r="C65" s="225" t="s">
        <v>219</v>
      </c>
      <c r="D65" s="44" t="s">
        <v>19</v>
      </c>
      <c r="E65" s="222">
        <v>0.37579999999999991</v>
      </c>
      <c r="F65" s="118">
        <v>1.5906</v>
      </c>
      <c r="G65" s="222">
        <v>0</v>
      </c>
      <c r="H65" s="223">
        <v>0</v>
      </c>
      <c r="I65" s="224" t="e">
        <v>#DIV/0!</v>
      </c>
      <c r="J65" s="223" t="e">
        <v>#DIV/0!</v>
      </c>
    </row>
    <row r="66" spans="1:10" ht="24" customHeight="1" x14ac:dyDescent="0.35">
      <c r="A66" s="153"/>
      <c r="B66" s="176">
        <v>1.5</v>
      </c>
      <c r="C66" s="225" t="s">
        <v>92</v>
      </c>
      <c r="D66" s="44" t="s">
        <v>19</v>
      </c>
      <c r="E66" s="222">
        <v>0</v>
      </c>
      <c r="F66" s="223">
        <v>0</v>
      </c>
      <c r="G66" s="222">
        <v>0</v>
      </c>
      <c r="H66" s="223">
        <v>0</v>
      </c>
      <c r="I66" s="224" t="e">
        <v>#DIV/0!</v>
      </c>
      <c r="J66" s="223" t="e">
        <v>#DIV/0!</v>
      </c>
    </row>
    <row r="67" spans="1:10" ht="24" customHeight="1" x14ac:dyDescent="0.35">
      <c r="A67" s="10"/>
      <c r="B67" s="176">
        <v>1.6</v>
      </c>
      <c r="C67" s="4" t="s">
        <v>168</v>
      </c>
      <c r="D67" s="44" t="s">
        <v>19</v>
      </c>
      <c r="E67" s="177">
        <v>1.3160000000000003</v>
      </c>
      <c r="F67" s="266">
        <v>3.9948000000000001</v>
      </c>
      <c r="G67" s="177">
        <v>2.6352999999999995</v>
      </c>
      <c r="H67" s="266">
        <v>2.6352999999999995</v>
      </c>
      <c r="I67" s="224">
        <v>-50.062611467385096</v>
      </c>
      <c r="J67" s="223">
        <v>51.58805449094983</v>
      </c>
    </row>
    <row r="68" spans="1:10" ht="24" customHeight="1" x14ac:dyDescent="0.35">
      <c r="A68" s="8">
        <v>2</v>
      </c>
      <c r="B68" s="323" t="s">
        <v>77</v>
      </c>
      <c r="C68" s="323"/>
      <c r="D68" s="44" t="s">
        <v>19</v>
      </c>
      <c r="E68" s="148">
        <v>237.41030000000003</v>
      </c>
      <c r="F68" s="148">
        <v>744.79349999999988</v>
      </c>
      <c r="G68" s="149">
        <v>332.51059999999995</v>
      </c>
      <c r="H68" s="149">
        <v>701.8</v>
      </c>
      <c r="I68" s="224">
        <v>-28.600682203815435</v>
      </c>
      <c r="J68" s="223">
        <v>6.1261755485893312</v>
      </c>
    </row>
    <row r="69" spans="1:10" ht="24" customHeight="1" x14ac:dyDescent="0.35">
      <c r="A69" s="157"/>
      <c r="B69" s="158">
        <v>2.1</v>
      </c>
      <c r="C69" s="4" t="s">
        <v>78</v>
      </c>
      <c r="D69" s="44" t="s">
        <v>19</v>
      </c>
      <c r="E69" s="222">
        <v>203.77019999999999</v>
      </c>
      <c r="F69" s="118">
        <v>632.16159999999991</v>
      </c>
      <c r="G69" s="222">
        <v>265.00999999999993</v>
      </c>
      <c r="H69" s="223">
        <v>580.05999999999995</v>
      </c>
      <c r="I69" s="224">
        <v>-23.108486472208583</v>
      </c>
      <c r="J69" s="223">
        <v>8.982105299451776</v>
      </c>
    </row>
    <row r="70" spans="1:10" ht="24" customHeight="1" x14ac:dyDescent="0.35">
      <c r="A70" s="157"/>
      <c r="B70" s="158">
        <v>2.2000000000000002</v>
      </c>
      <c r="C70" s="4" t="s">
        <v>54</v>
      </c>
      <c r="D70" s="44" t="s">
        <v>19</v>
      </c>
      <c r="E70" s="222">
        <v>33.681100000000001</v>
      </c>
      <c r="F70" s="118">
        <v>95.984099999999998</v>
      </c>
      <c r="G70" s="222">
        <v>33.130000000000003</v>
      </c>
      <c r="H70" s="223">
        <v>80.62</v>
      </c>
      <c r="I70" s="224">
        <v>1.6634470268638637</v>
      </c>
      <c r="J70" s="223">
        <v>19.057429918134449</v>
      </c>
    </row>
    <row r="71" spans="1:10" ht="24" customHeight="1" x14ac:dyDescent="0.35">
      <c r="A71" s="157"/>
      <c r="B71" s="158">
        <v>2.2999999999999998</v>
      </c>
      <c r="C71" s="4" t="s">
        <v>79</v>
      </c>
      <c r="D71" s="44" t="s">
        <v>19</v>
      </c>
      <c r="E71" s="222">
        <v>33.365400000000015</v>
      </c>
      <c r="F71" s="118">
        <v>93.419900000000013</v>
      </c>
      <c r="G71" s="222">
        <v>32.36</v>
      </c>
      <c r="H71" s="223">
        <v>78.95</v>
      </c>
      <c r="I71" s="224">
        <v>3.1069221260816309</v>
      </c>
      <c r="J71" s="223">
        <v>18.327929069031043</v>
      </c>
    </row>
    <row r="72" spans="1:10" ht="24" customHeight="1" x14ac:dyDescent="0.35">
      <c r="A72" s="157"/>
      <c r="B72" s="158">
        <v>2.4</v>
      </c>
      <c r="C72" s="4" t="s">
        <v>80</v>
      </c>
      <c r="D72" s="44" t="s">
        <v>19</v>
      </c>
      <c r="E72" s="222">
        <v>1.7872999999999992</v>
      </c>
      <c r="F72" s="118">
        <v>6.0712999999999999</v>
      </c>
      <c r="G72" s="222">
        <v>2.0105999999999993</v>
      </c>
      <c r="H72" s="223">
        <v>6.77</v>
      </c>
      <c r="I72" s="224">
        <v>-11.106137471401578</v>
      </c>
      <c r="J72" s="223">
        <v>-10.320531757754797</v>
      </c>
    </row>
    <row r="73" spans="1:10" ht="24" customHeight="1" x14ac:dyDescent="0.35">
      <c r="A73" s="157"/>
      <c r="B73" s="158">
        <v>2.5</v>
      </c>
      <c r="C73" s="4" t="s">
        <v>81</v>
      </c>
      <c r="D73" s="44" t="s">
        <v>19</v>
      </c>
      <c r="E73" s="222">
        <v>0</v>
      </c>
      <c r="F73" s="223">
        <v>0</v>
      </c>
      <c r="G73" s="222">
        <v>0</v>
      </c>
      <c r="H73" s="223">
        <v>0</v>
      </c>
      <c r="I73" s="224" t="e">
        <v>#DIV/0!</v>
      </c>
      <c r="J73" s="223" t="e">
        <v>#DIV/0!</v>
      </c>
    </row>
    <row r="74" spans="1:10" ht="24" customHeight="1" x14ac:dyDescent="0.35">
      <c r="A74" s="157"/>
      <c r="B74" s="158">
        <v>2.6</v>
      </c>
      <c r="C74" s="4" t="s">
        <v>82</v>
      </c>
      <c r="D74" s="44" t="s">
        <v>19</v>
      </c>
      <c r="E74" s="222">
        <v>0</v>
      </c>
      <c r="F74" s="223">
        <v>0</v>
      </c>
      <c r="G74" s="222">
        <v>0</v>
      </c>
      <c r="H74" s="223">
        <v>0</v>
      </c>
      <c r="I74" s="224" t="e">
        <v>#DIV/0!</v>
      </c>
      <c r="J74" s="223" t="e">
        <v>#DIV/0!</v>
      </c>
    </row>
    <row r="75" spans="1:10" ht="24" customHeight="1" x14ac:dyDescent="0.35">
      <c r="A75" s="157"/>
      <c r="B75" s="158">
        <v>2.7</v>
      </c>
      <c r="C75" s="4" t="s">
        <v>83</v>
      </c>
      <c r="D75" s="44" t="s">
        <v>19</v>
      </c>
      <c r="E75" s="267">
        <v>-35.193700000000007</v>
      </c>
      <c r="F75" s="118">
        <v>-82.843400000000003</v>
      </c>
      <c r="G75" s="222">
        <v>0</v>
      </c>
      <c r="H75" s="223">
        <v>-44.6</v>
      </c>
      <c r="I75" s="224" t="e">
        <v>#DIV/0!</v>
      </c>
      <c r="J75" s="223">
        <v>85.747533632287002</v>
      </c>
    </row>
    <row r="76" spans="1:10" ht="24" customHeight="1" x14ac:dyDescent="0.35">
      <c r="A76" s="9">
        <v>3</v>
      </c>
      <c r="B76" s="325" t="s">
        <v>25</v>
      </c>
      <c r="C76" s="325"/>
      <c r="D76" s="44" t="s">
        <v>19</v>
      </c>
      <c r="E76" s="222">
        <v>114.90611085099997</v>
      </c>
      <c r="F76" s="118">
        <v>335.44441791700001</v>
      </c>
      <c r="G76" s="222">
        <v>119.29516033299998</v>
      </c>
      <c r="H76" s="223">
        <v>322.70999999999998</v>
      </c>
      <c r="I76" s="224">
        <v>-3.6791513333386239</v>
      </c>
      <c r="J76" s="223">
        <v>3.946087173313511</v>
      </c>
    </row>
    <row r="77" spans="1:10" ht="24" customHeight="1" x14ac:dyDescent="0.35">
      <c r="A77" s="9">
        <v>4</v>
      </c>
      <c r="B77" s="325" t="s">
        <v>84</v>
      </c>
      <c r="C77" s="325"/>
      <c r="D77" s="44" t="s">
        <v>19</v>
      </c>
      <c r="E77" s="222">
        <v>40.714700000000008</v>
      </c>
      <c r="F77" s="118">
        <v>120.1525</v>
      </c>
      <c r="G77" s="222">
        <v>23.697900000000004</v>
      </c>
      <c r="H77" s="223">
        <v>69.52</v>
      </c>
      <c r="I77" s="224">
        <v>71.807206545727681</v>
      </c>
      <c r="J77" s="223">
        <v>72.831559263521299</v>
      </c>
    </row>
    <row r="78" spans="1:10" ht="24" customHeight="1" x14ac:dyDescent="0.35">
      <c r="A78" s="9">
        <v>5</v>
      </c>
      <c r="B78" s="326" t="s">
        <v>85</v>
      </c>
      <c r="C78" s="326"/>
      <c r="D78" s="44" t="s">
        <v>19</v>
      </c>
      <c r="E78" s="222">
        <v>1.1599999999999999E-2</v>
      </c>
      <c r="F78" s="118">
        <v>0.1404</v>
      </c>
      <c r="G78" s="222">
        <v>0</v>
      </c>
      <c r="H78" s="223">
        <v>0</v>
      </c>
      <c r="I78" s="224" t="e">
        <v>#DIV/0!</v>
      </c>
      <c r="J78" s="223" t="e">
        <v>#DIV/0!</v>
      </c>
    </row>
    <row r="79" spans="1:10" ht="24" customHeight="1" x14ac:dyDescent="0.35">
      <c r="A79" s="9">
        <v>6</v>
      </c>
      <c r="B79" s="325" t="s">
        <v>86</v>
      </c>
      <c r="C79" s="325"/>
      <c r="D79" s="44" t="s">
        <v>19</v>
      </c>
      <c r="E79" s="222">
        <v>6.0716999999999999</v>
      </c>
      <c r="F79" s="223">
        <v>14.9277</v>
      </c>
      <c r="G79" s="222">
        <v>0</v>
      </c>
      <c r="H79" s="223">
        <v>0</v>
      </c>
      <c r="I79" s="224" t="e">
        <v>#DIV/0!</v>
      </c>
      <c r="J79" s="223" t="e">
        <v>#DIV/0!</v>
      </c>
    </row>
    <row r="80" spans="1:10" ht="24" customHeight="1" thickBot="1" x14ac:dyDescent="0.4">
      <c r="A80" s="13">
        <v>7</v>
      </c>
      <c r="B80" s="327" t="s">
        <v>87</v>
      </c>
      <c r="C80" s="327"/>
      <c r="D80" s="61" t="s">
        <v>19</v>
      </c>
      <c r="E80" s="66">
        <v>44.209919712555568</v>
      </c>
      <c r="F80" s="119">
        <v>63.984319712555568</v>
      </c>
      <c r="G80" s="66">
        <v>0</v>
      </c>
      <c r="H80" s="54">
        <v>5.94</v>
      </c>
      <c r="I80" s="224" t="e">
        <v>#DIV/0!</v>
      </c>
      <c r="J80" s="223">
        <v>977.17709953797248</v>
      </c>
    </row>
    <row r="81" spans="1:10" ht="24" customHeight="1" thickBot="1" x14ac:dyDescent="0.4">
      <c r="A81" s="11">
        <v>8</v>
      </c>
      <c r="B81" s="322" t="s">
        <v>88</v>
      </c>
      <c r="C81" s="322"/>
      <c r="D81" s="62" t="s">
        <v>19</v>
      </c>
      <c r="E81" s="63">
        <v>5033.1033305635574</v>
      </c>
      <c r="F81" s="63">
        <v>15020.751537629558</v>
      </c>
      <c r="G81" s="63">
        <v>5510.5010603329993</v>
      </c>
      <c r="H81" s="63">
        <v>14248.279399999999</v>
      </c>
      <c r="I81" s="32">
        <v>-8.6634178007143454</v>
      </c>
      <c r="J81" s="20">
        <v>5.421511720422596</v>
      </c>
    </row>
    <row r="82" spans="1:10" ht="24" customHeight="1" thickBot="1" x14ac:dyDescent="0.4">
      <c r="A82" s="11">
        <v>9</v>
      </c>
      <c r="B82" s="322" t="s">
        <v>211</v>
      </c>
      <c r="C82" s="322"/>
      <c r="D82" s="62" t="s">
        <v>212</v>
      </c>
      <c r="E82" s="159">
        <v>91.191829345694813</v>
      </c>
      <c r="F82" s="159">
        <v>91.482164960758908</v>
      </c>
      <c r="G82" s="159">
        <v>91.370954199503132</v>
      </c>
      <c r="H82" s="159">
        <v>92.279980135706779</v>
      </c>
      <c r="I82" s="32">
        <v>-0.19604135184711924</v>
      </c>
      <c r="J82" s="20">
        <v>-0.864559326708356</v>
      </c>
    </row>
    <row r="83" spans="1:10" ht="24" customHeight="1" x14ac:dyDescent="0.35">
      <c r="A83" s="50"/>
      <c r="B83" s="333" t="s">
        <v>213</v>
      </c>
      <c r="C83" s="333"/>
      <c r="D83" s="60" t="s">
        <v>19</v>
      </c>
      <c r="E83" s="160">
        <v>361.36</v>
      </c>
      <c r="F83" s="68">
        <v>734.79</v>
      </c>
      <c r="G83" s="68">
        <v>241.59</v>
      </c>
      <c r="H83" s="143">
        <v>605.28</v>
      </c>
      <c r="I83" s="142">
        <v>49.575727472163592</v>
      </c>
      <c r="J83" s="143">
        <v>21.39670896114195</v>
      </c>
    </row>
    <row r="84" spans="1:10" ht="24" customHeight="1" thickBot="1" x14ac:dyDescent="0.4">
      <c r="A84" s="215"/>
      <c r="B84" s="334" t="s">
        <v>214</v>
      </c>
      <c r="C84" s="334"/>
      <c r="D84" s="64" t="s">
        <v>19</v>
      </c>
      <c r="E84" s="160">
        <v>0</v>
      </c>
      <c r="F84" s="234">
        <v>8.5</v>
      </c>
      <c r="G84" s="268">
        <v>-7.0000000000000007E-2</v>
      </c>
      <c r="H84" s="162">
        <v>18.989999999999998</v>
      </c>
      <c r="I84" s="161">
        <v>-100</v>
      </c>
      <c r="J84" s="162">
        <v>-55.239599789362813</v>
      </c>
    </row>
    <row r="85" spans="1:10" ht="24" customHeight="1" thickBot="1" x14ac:dyDescent="0.4">
      <c r="A85" s="215"/>
      <c r="B85" s="334" t="s">
        <v>215</v>
      </c>
      <c r="C85" s="334"/>
      <c r="D85" s="64" t="s">
        <v>19</v>
      </c>
      <c r="E85" s="160">
        <v>0</v>
      </c>
      <c r="F85" s="234">
        <v>0</v>
      </c>
      <c r="G85" s="161">
        <v>0</v>
      </c>
      <c r="H85" s="162">
        <v>0</v>
      </c>
      <c r="I85" s="161" t="e">
        <v>#DIV/0!</v>
      </c>
      <c r="J85" s="162" t="e">
        <v>#DIV/0!</v>
      </c>
    </row>
    <row r="86" spans="1:10" ht="36.75" customHeight="1" x14ac:dyDescent="0.35">
      <c r="A86" s="335" t="s">
        <v>22</v>
      </c>
      <c r="B86" s="336"/>
      <c r="C86" s="337" t="s">
        <v>100</v>
      </c>
      <c r="D86" s="337"/>
      <c r="E86" s="337"/>
      <c r="F86" s="337"/>
      <c r="G86" s="337"/>
      <c r="H86" s="337"/>
      <c r="I86" s="337"/>
      <c r="J86" s="338"/>
    </row>
    <row r="87" spans="1:10" ht="30.75" customHeight="1" thickBot="1" x14ac:dyDescent="0.4">
      <c r="A87" s="329" t="s">
        <v>23</v>
      </c>
      <c r="B87" s="330"/>
      <c r="C87" s="331" t="s">
        <v>228</v>
      </c>
      <c r="D87" s="331"/>
      <c r="E87" s="331"/>
      <c r="F87" s="331"/>
      <c r="G87" s="331"/>
      <c r="H87" s="331"/>
      <c r="I87" s="331"/>
      <c r="J87" s="332"/>
    </row>
    <row r="88" spans="1:10" ht="24" customHeight="1" x14ac:dyDescent="0.35">
      <c r="A88" s="296"/>
      <c r="B88" s="296"/>
      <c r="C88" s="2"/>
      <c r="D88" s="2"/>
      <c r="E88" s="59"/>
      <c r="F88" s="59"/>
      <c r="G88" s="59"/>
      <c r="H88" s="59"/>
    </row>
    <row r="89" spans="1:10" ht="24" customHeight="1" x14ac:dyDescent="0.35">
      <c r="E89" s="59"/>
    </row>
  </sheetData>
  <mergeCells count="75">
    <mergeCell ref="B47:C47"/>
    <mergeCell ref="A87:B87"/>
    <mergeCell ref="C87:J87"/>
    <mergeCell ref="A88:B88"/>
    <mergeCell ref="B82:C82"/>
    <mergeCell ref="B83:C83"/>
    <mergeCell ref="B84:C84"/>
    <mergeCell ref="B85:C85"/>
    <mergeCell ref="A86:B86"/>
    <mergeCell ref="C86:J86"/>
    <mergeCell ref="B81:C81"/>
    <mergeCell ref="B48:C48"/>
    <mergeCell ref="B49:C49"/>
    <mergeCell ref="B59:C59"/>
    <mergeCell ref="B60:C60"/>
    <mergeCell ref="B61:C61"/>
    <mergeCell ref="B68:C68"/>
    <mergeCell ref="B76:C76"/>
    <mergeCell ref="B77:C77"/>
    <mergeCell ref="B78:C78"/>
    <mergeCell ref="B79:C79"/>
    <mergeCell ref="B80:C80"/>
    <mergeCell ref="A45:A46"/>
    <mergeCell ref="B45:D46"/>
    <mergeCell ref="E45:F45"/>
    <mergeCell ref="G45:H45"/>
    <mergeCell ref="I45:J45"/>
    <mergeCell ref="I43:J43"/>
    <mergeCell ref="A44:H44"/>
    <mergeCell ref="I44:J44"/>
    <mergeCell ref="B34:D34"/>
    <mergeCell ref="E34:F34"/>
    <mergeCell ref="G34:H34"/>
    <mergeCell ref="I34:J34"/>
    <mergeCell ref="B37:D37"/>
    <mergeCell ref="E37:F37"/>
    <mergeCell ref="G37:H37"/>
    <mergeCell ref="I37:J37"/>
    <mergeCell ref="A39:B39"/>
    <mergeCell ref="A40:B40"/>
    <mergeCell ref="A41:B41"/>
    <mergeCell ref="A43:H43"/>
    <mergeCell ref="A30:H30"/>
    <mergeCell ref="I30:J30"/>
    <mergeCell ref="A31:H31"/>
    <mergeCell ref="I31:J31"/>
    <mergeCell ref="A32:A33"/>
    <mergeCell ref="B32:D33"/>
    <mergeCell ref="E32:F32"/>
    <mergeCell ref="G32:H32"/>
    <mergeCell ref="I32:J32"/>
    <mergeCell ref="A29:B29"/>
    <mergeCell ref="C29:J29"/>
    <mergeCell ref="B5:D5"/>
    <mergeCell ref="E5:F5"/>
    <mergeCell ref="G5:H5"/>
    <mergeCell ref="I5:J5"/>
    <mergeCell ref="B12:D12"/>
    <mergeCell ref="E12:F12"/>
    <mergeCell ref="G12:H12"/>
    <mergeCell ref="I12:J12"/>
    <mergeCell ref="B20:D20"/>
    <mergeCell ref="E20:F20"/>
    <mergeCell ref="G20:H20"/>
    <mergeCell ref="I20:J20"/>
    <mergeCell ref="A28:B28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4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SheetLayoutView="100" workbookViewId="0">
      <selection activeCell="J5" sqref="J5"/>
    </sheetView>
  </sheetViews>
  <sheetFormatPr defaultRowHeight="13.2" x14ac:dyDescent="0.25"/>
  <cols>
    <col min="1" max="1" width="5.88671875" style="87" bestFit="1" customWidth="1"/>
    <col min="2" max="2" width="9.109375" style="87"/>
    <col min="3" max="3" width="23.33203125" style="87" customWidth="1"/>
    <col min="4" max="4" width="16.6640625" style="87" bestFit="1" customWidth="1"/>
    <col min="5" max="5" width="33" style="87" customWidth="1"/>
    <col min="6" max="6" width="13.5546875" style="87" customWidth="1"/>
    <col min="7" max="7" width="15.44140625" style="87" customWidth="1"/>
    <col min="8" max="8" width="20.21875" style="87" customWidth="1"/>
    <col min="9" max="256" width="9.109375" style="87"/>
    <col min="257" max="257" width="4.5546875" style="87" bestFit="1" customWidth="1"/>
    <col min="258" max="258" width="9.109375" style="87"/>
    <col min="259" max="259" width="23.33203125" style="87" customWidth="1"/>
    <col min="260" max="260" width="16.6640625" style="87" bestFit="1" customWidth="1"/>
    <col min="261" max="261" width="33" style="87" customWidth="1"/>
    <col min="262" max="262" width="13.5546875" style="87" customWidth="1"/>
    <col min="263" max="263" width="11.5546875" style="87" customWidth="1"/>
    <col min="264" max="264" width="31.44140625" style="87" bestFit="1" customWidth="1"/>
    <col min="265" max="512" width="9.109375" style="87"/>
    <col min="513" max="513" width="4.5546875" style="87" bestFit="1" customWidth="1"/>
    <col min="514" max="514" width="9.109375" style="87"/>
    <col min="515" max="515" width="23.33203125" style="87" customWidth="1"/>
    <col min="516" max="516" width="16.6640625" style="87" bestFit="1" customWidth="1"/>
    <col min="517" max="517" width="33" style="87" customWidth="1"/>
    <col min="518" max="518" width="13.5546875" style="87" customWidth="1"/>
    <col min="519" max="519" width="11.5546875" style="87" customWidth="1"/>
    <col min="520" max="520" width="31.44140625" style="87" bestFit="1" customWidth="1"/>
    <col min="521" max="768" width="9.109375" style="87"/>
    <col min="769" max="769" width="4.5546875" style="87" bestFit="1" customWidth="1"/>
    <col min="770" max="770" width="9.109375" style="87"/>
    <col min="771" max="771" width="23.33203125" style="87" customWidth="1"/>
    <col min="772" max="772" width="16.6640625" style="87" bestFit="1" customWidth="1"/>
    <col min="773" max="773" width="33" style="87" customWidth="1"/>
    <col min="774" max="774" width="13.5546875" style="87" customWidth="1"/>
    <col min="775" max="775" width="11.5546875" style="87" customWidth="1"/>
    <col min="776" max="776" width="31.44140625" style="87" bestFit="1" customWidth="1"/>
    <col min="777" max="1024" width="9.109375" style="87"/>
    <col min="1025" max="1025" width="4.5546875" style="87" bestFit="1" customWidth="1"/>
    <col min="1026" max="1026" width="9.109375" style="87"/>
    <col min="1027" max="1027" width="23.33203125" style="87" customWidth="1"/>
    <col min="1028" max="1028" width="16.6640625" style="87" bestFit="1" customWidth="1"/>
    <col min="1029" max="1029" width="33" style="87" customWidth="1"/>
    <col min="1030" max="1030" width="13.5546875" style="87" customWidth="1"/>
    <col min="1031" max="1031" width="11.5546875" style="87" customWidth="1"/>
    <col min="1032" max="1032" width="31.44140625" style="87" bestFit="1" customWidth="1"/>
    <col min="1033" max="1280" width="9.109375" style="87"/>
    <col min="1281" max="1281" width="4.5546875" style="87" bestFit="1" customWidth="1"/>
    <col min="1282" max="1282" width="9.109375" style="87"/>
    <col min="1283" max="1283" width="23.33203125" style="87" customWidth="1"/>
    <col min="1284" max="1284" width="16.6640625" style="87" bestFit="1" customWidth="1"/>
    <col min="1285" max="1285" width="33" style="87" customWidth="1"/>
    <col min="1286" max="1286" width="13.5546875" style="87" customWidth="1"/>
    <col min="1287" max="1287" width="11.5546875" style="87" customWidth="1"/>
    <col min="1288" max="1288" width="31.44140625" style="87" bestFit="1" customWidth="1"/>
    <col min="1289" max="1536" width="9.109375" style="87"/>
    <col min="1537" max="1537" width="4.5546875" style="87" bestFit="1" customWidth="1"/>
    <col min="1538" max="1538" width="9.109375" style="87"/>
    <col min="1539" max="1539" width="23.33203125" style="87" customWidth="1"/>
    <col min="1540" max="1540" width="16.6640625" style="87" bestFit="1" customWidth="1"/>
    <col min="1541" max="1541" width="33" style="87" customWidth="1"/>
    <col min="1542" max="1542" width="13.5546875" style="87" customWidth="1"/>
    <col min="1543" max="1543" width="11.5546875" style="87" customWidth="1"/>
    <col min="1544" max="1544" width="31.44140625" style="87" bestFit="1" customWidth="1"/>
    <col min="1545" max="1792" width="9.109375" style="87"/>
    <col min="1793" max="1793" width="4.5546875" style="87" bestFit="1" customWidth="1"/>
    <col min="1794" max="1794" width="9.109375" style="87"/>
    <col min="1795" max="1795" width="23.33203125" style="87" customWidth="1"/>
    <col min="1796" max="1796" width="16.6640625" style="87" bestFit="1" customWidth="1"/>
    <col min="1797" max="1797" width="33" style="87" customWidth="1"/>
    <col min="1798" max="1798" width="13.5546875" style="87" customWidth="1"/>
    <col min="1799" max="1799" width="11.5546875" style="87" customWidth="1"/>
    <col min="1800" max="1800" width="31.44140625" style="87" bestFit="1" customWidth="1"/>
    <col min="1801" max="2048" width="9.109375" style="87"/>
    <col min="2049" max="2049" width="4.5546875" style="87" bestFit="1" customWidth="1"/>
    <col min="2050" max="2050" width="9.109375" style="87"/>
    <col min="2051" max="2051" width="23.33203125" style="87" customWidth="1"/>
    <col min="2052" max="2052" width="16.6640625" style="87" bestFit="1" customWidth="1"/>
    <col min="2053" max="2053" width="33" style="87" customWidth="1"/>
    <col min="2054" max="2054" width="13.5546875" style="87" customWidth="1"/>
    <col min="2055" max="2055" width="11.5546875" style="87" customWidth="1"/>
    <col min="2056" max="2056" width="31.44140625" style="87" bestFit="1" customWidth="1"/>
    <col min="2057" max="2304" width="9.109375" style="87"/>
    <col min="2305" max="2305" width="4.5546875" style="87" bestFit="1" customWidth="1"/>
    <col min="2306" max="2306" width="9.109375" style="87"/>
    <col min="2307" max="2307" width="23.33203125" style="87" customWidth="1"/>
    <col min="2308" max="2308" width="16.6640625" style="87" bestFit="1" customWidth="1"/>
    <col min="2309" max="2309" width="33" style="87" customWidth="1"/>
    <col min="2310" max="2310" width="13.5546875" style="87" customWidth="1"/>
    <col min="2311" max="2311" width="11.5546875" style="87" customWidth="1"/>
    <col min="2312" max="2312" width="31.44140625" style="87" bestFit="1" customWidth="1"/>
    <col min="2313" max="2560" width="9.109375" style="87"/>
    <col min="2561" max="2561" width="4.5546875" style="87" bestFit="1" customWidth="1"/>
    <col min="2562" max="2562" width="9.109375" style="87"/>
    <col min="2563" max="2563" width="23.33203125" style="87" customWidth="1"/>
    <col min="2564" max="2564" width="16.6640625" style="87" bestFit="1" customWidth="1"/>
    <col min="2565" max="2565" width="33" style="87" customWidth="1"/>
    <col min="2566" max="2566" width="13.5546875" style="87" customWidth="1"/>
    <col min="2567" max="2567" width="11.5546875" style="87" customWidth="1"/>
    <col min="2568" max="2568" width="31.44140625" style="87" bestFit="1" customWidth="1"/>
    <col min="2569" max="2816" width="9.109375" style="87"/>
    <col min="2817" max="2817" width="4.5546875" style="87" bestFit="1" customWidth="1"/>
    <col min="2818" max="2818" width="9.109375" style="87"/>
    <col min="2819" max="2819" width="23.33203125" style="87" customWidth="1"/>
    <col min="2820" max="2820" width="16.6640625" style="87" bestFit="1" customWidth="1"/>
    <col min="2821" max="2821" width="33" style="87" customWidth="1"/>
    <col min="2822" max="2822" width="13.5546875" style="87" customWidth="1"/>
    <col min="2823" max="2823" width="11.5546875" style="87" customWidth="1"/>
    <col min="2824" max="2824" width="31.44140625" style="87" bestFit="1" customWidth="1"/>
    <col min="2825" max="3072" width="9.109375" style="87"/>
    <col min="3073" max="3073" width="4.5546875" style="87" bestFit="1" customWidth="1"/>
    <col min="3074" max="3074" width="9.109375" style="87"/>
    <col min="3075" max="3075" width="23.33203125" style="87" customWidth="1"/>
    <col min="3076" max="3076" width="16.6640625" style="87" bestFit="1" customWidth="1"/>
    <col min="3077" max="3077" width="33" style="87" customWidth="1"/>
    <col min="3078" max="3078" width="13.5546875" style="87" customWidth="1"/>
    <col min="3079" max="3079" width="11.5546875" style="87" customWidth="1"/>
    <col min="3080" max="3080" width="31.44140625" style="87" bestFit="1" customWidth="1"/>
    <col min="3081" max="3328" width="9.109375" style="87"/>
    <col min="3329" max="3329" width="4.5546875" style="87" bestFit="1" customWidth="1"/>
    <col min="3330" max="3330" width="9.109375" style="87"/>
    <col min="3331" max="3331" width="23.33203125" style="87" customWidth="1"/>
    <col min="3332" max="3332" width="16.6640625" style="87" bestFit="1" customWidth="1"/>
    <col min="3333" max="3333" width="33" style="87" customWidth="1"/>
    <col min="3334" max="3334" width="13.5546875" style="87" customWidth="1"/>
    <col min="3335" max="3335" width="11.5546875" style="87" customWidth="1"/>
    <col min="3336" max="3336" width="31.44140625" style="87" bestFit="1" customWidth="1"/>
    <col min="3337" max="3584" width="9.109375" style="87"/>
    <col min="3585" max="3585" width="4.5546875" style="87" bestFit="1" customWidth="1"/>
    <col min="3586" max="3586" width="9.109375" style="87"/>
    <col min="3587" max="3587" width="23.33203125" style="87" customWidth="1"/>
    <col min="3588" max="3588" width="16.6640625" style="87" bestFit="1" customWidth="1"/>
    <col min="3589" max="3589" width="33" style="87" customWidth="1"/>
    <col min="3590" max="3590" width="13.5546875" style="87" customWidth="1"/>
    <col min="3591" max="3591" width="11.5546875" style="87" customWidth="1"/>
    <col min="3592" max="3592" width="31.44140625" style="87" bestFit="1" customWidth="1"/>
    <col min="3593" max="3840" width="9.109375" style="87"/>
    <col min="3841" max="3841" width="4.5546875" style="87" bestFit="1" customWidth="1"/>
    <col min="3842" max="3842" width="9.109375" style="87"/>
    <col min="3843" max="3843" width="23.33203125" style="87" customWidth="1"/>
    <col min="3844" max="3844" width="16.6640625" style="87" bestFit="1" customWidth="1"/>
    <col min="3845" max="3845" width="33" style="87" customWidth="1"/>
    <col min="3846" max="3846" width="13.5546875" style="87" customWidth="1"/>
    <col min="3847" max="3847" width="11.5546875" style="87" customWidth="1"/>
    <col min="3848" max="3848" width="31.44140625" style="87" bestFit="1" customWidth="1"/>
    <col min="3849" max="4096" width="9.109375" style="87"/>
    <col min="4097" max="4097" width="4.5546875" style="87" bestFit="1" customWidth="1"/>
    <col min="4098" max="4098" width="9.109375" style="87"/>
    <col min="4099" max="4099" width="23.33203125" style="87" customWidth="1"/>
    <col min="4100" max="4100" width="16.6640625" style="87" bestFit="1" customWidth="1"/>
    <col min="4101" max="4101" width="33" style="87" customWidth="1"/>
    <col min="4102" max="4102" width="13.5546875" style="87" customWidth="1"/>
    <col min="4103" max="4103" width="11.5546875" style="87" customWidth="1"/>
    <col min="4104" max="4104" width="31.44140625" style="87" bestFit="1" customWidth="1"/>
    <col min="4105" max="4352" width="9.109375" style="87"/>
    <col min="4353" max="4353" width="4.5546875" style="87" bestFit="1" customWidth="1"/>
    <col min="4354" max="4354" width="9.109375" style="87"/>
    <col min="4355" max="4355" width="23.33203125" style="87" customWidth="1"/>
    <col min="4356" max="4356" width="16.6640625" style="87" bestFit="1" customWidth="1"/>
    <col min="4357" max="4357" width="33" style="87" customWidth="1"/>
    <col min="4358" max="4358" width="13.5546875" style="87" customWidth="1"/>
    <col min="4359" max="4359" width="11.5546875" style="87" customWidth="1"/>
    <col min="4360" max="4360" width="31.44140625" style="87" bestFit="1" customWidth="1"/>
    <col min="4361" max="4608" width="9.109375" style="87"/>
    <col min="4609" max="4609" width="4.5546875" style="87" bestFit="1" customWidth="1"/>
    <col min="4610" max="4610" width="9.109375" style="87"/>
    <col min="4611" max="4611" width="23.33203125" style="87" customWidth="1"/>
    <col min="4612" max="4612" width="16.6640625" style="87" bestFit="1" customWidth="1"/>
    <col min="4613" max="4613" width="33" style="87" customWidth="1"/>
    <col min="4614" max="4614" width="13.5546875" style="87" customWidth="1"/>
    <col min="4615" max="4615" width="11.5546875" style="87" customWidth="1"/>
    <col min="4616" max="4616" width="31.44140625" style="87" bestFit="1" customWidth="1"/>
    <col min="4617" max="4864" width="9.109375" style="87"/>
    <col min="4865" max="4865" width="4.5546875" style="87" bestFit="1" customWidth="1"/>
    <col min="4866" max="4866" width="9.109375" style="87"/>
    <col min="4867" max="4867" width="23.33203125" style="87" customWidth="1"/>
    <col min="4868" max="4868" width="16.6640625" style="87" bestFit="1" customWidth="1"/>
    <col min="4869" max="4869" width="33" style="87" customWidth="1"/>
    <col min="4870" max="4870" width="13.5546875" style="87" customWidth="1"/>
    <col min="4871" max="4871" width="11.5546875" style="87" customWidth="1"/>
    <col min="4872" max="4872" width="31.44140625" style="87" bestFit="1" customWidth="1"/>
    <col min="4873" max="5120" width="9.109375" style="87"/>
    <col min="5121" max="5121" width="4.5546875" style="87" bestFit="1" customWidth="1"/>
    <col min="5122" max="5122" width="9.109375" style="87"/>
    <col min="5123" max="5123" width="23.33203125" style="87" customWidth="1"/>
    <col min="5124" max="5124" width="16.6640625" style="87" bestFit="1" customWidth="1"/>
    <col min="5125" max="5125" width="33" style="87" customWidth="1"/>
    <col min="5126" max="5126" width="13.5546875" style="87" customWidth="1"/>
    <col min="5127" max="5127" width="11.5546875" style="87" customWidth="1"/>
    <col min="5128" max="5128" width="31.44140625" style="87" bestFit="1" customWidth="1"/>
    <col min="5129" max="5376" width="9.109375" style="87"/>
    <col min="5377" max="5377" width="4.5546875" style="87" bestFit="1" customWidth="1"/>
    <col min="5378" max="5378" width="9.109375" style="87"/>
    <col min="5379" max="5379" width="23.33203125" style="87" customWidth="1"/>
    <col min="5380" max="5380" width="16.6640625" style="87" bestFit="1" customWidth="1"/>
    <col min="5381" max="5381" width="33" style="87" customWidth="1"/>
    <col min="5382" max="5382" width="13.5546875" style="87" customWidth="1"/>
    <col min="5383" max="5383" width="11.5546875" style="87" customWidth="1"/>
    <col min="5384" max="5384" width="31.44140625" style="87" bestFit="1" customWidth="1"/>
    <col min="5385" max="5632" width="9.109375" style="87"/>
    <col min="5633" max="5633" width="4.5546875" style="87" bestFit="1" customWidth="1"/>
    <col min="5634" max="5634" width="9.109375" style="87"/>
    <col min="5635" max="5635" width="23.33203125" style="87" customWidth="1"/>
    <col min="5636" max="5636" width="16.6640625" style="87" bestFit="1" customWidth="1"/>
    <col min="5637" max="5637" width="33" style="87" customWidth="1"/>
    <col min="5638" max="5638" width="13.5546875" style="87" customWidth="1"/>
    <col min="5639" max="5639" width="11.5546875" style="87" customWidth="1"/>
    <col min="5640" max="5640" width="31.44140625" style="87" bestFit="1" customWidth="1"/>
    <col min="5641" max="5888" width="9.109375" style="87"/>
    <col min="5889" max="5889" width="4.5546875" style="87" bestFit="1" customWidth="1"/>
    <col min="5890" max="5890" width="9.109375" style="87"/>
    <col min="5891" max="5891" width="23.33203125" style="87" customWidth="1"/>
    <col min="5892" max="5892" width="16.6640625" style="87" bestFit="1" customWidth="1"/>
    <col min="5893" max="5893" width="33" style="87" customWidth="1"/>
    <col min="5894" max="5894" width="13.5546875" style="87" customWidth="1"/>
    <col min="5895" max="5895" width="11.5546875" style="87" customWidth="1"/>
    <col min="5896" max="5896" width="31.44140625" style="87" bestFit="1" customWidth="1"/>
    <col min="5897" max="6144" width="9.109375" style="87"/>
    <col min="6145" max="6145" width="4.5546875" style="87" bestFit="1" customWidth="1"/>
    <col min="6146" max="6146" width="9.109375" style="87"/>
    <col min="6147" max="6147" width="23.33203125" style="87" customWidth="1"/>
    <col min="6148" max="6148" width="16.6640625" style="87" bestFit="1" customWidth="1"/>
    <col min="6149" max="6149" width="33" style="87" customWidth="1"/>
    <col min="6150" max="6150" width="13.5546875" style="87" customWidth="1"/>
    <col min="6151" max="6151" width="11.5546875" style="87" customWidth="1"/>
    <col min="6152" max="6152" width="31.44140625" style="87" bestFit="1" customWidth="1"/>
    <col min="6153" max="6400" width="9.109375" style="87"/>
    <col min="6401" max="6401" width="4.5546875" style="87" bestFit="1" customWidth="1"/>
    <col min="6402" max="6402" width="9.109375" style="87"/>
    <col min="6403" max="6403" width="23.33203125" style="87" customWidth="1"/>
    <col min="6404" max="6404" width="16.6640625" style="87" bestFit="1" customWidth="1"/>
    <col min="6405" max="6405" width="33" style="87" customWidth="1"/>
    <col min="6406" max="6406" width="13.5546875" style="87" customWidth="1"/>
    <col min="6407" max="6407" width="11.5546875" style="87" customWidth="1"/>
    <col min="6408" max="6408" width="31.44140625" style="87" bestFit="1" customWidth="1"/>
    <col min="6409" max="6656" width="9.109375" style="87"/>
    <col min="6657" max="6657" width="4.5546875" style="87" bestFit="1" customWidth="1"/>
    <col min="6658" max="6658" width="9.109375" style="87"/>
    <col min="6659" max="6659" width="23.33203125" style="87" customWidth="1"/>
    <col min="6660" max="6660" width="16.6640625" style="87" bestFit="1" customWidth="1"/>
    <col min="6661" max="6661" width="33" style="87" customWidth="1"/>
    <col min="6662" max="6662" width="13.5546875" style="87" customWidth="1"/>
    <col min="6663" max="6663" width="11.5546875" style="87" customWidth="1"/>
    <col min="6664" max="6664" width="31.44140625" style="87" bestFit="1" customWidth="1"/>
    <col min="6665" max="6912" width="9.109375" style="87"/>
    <col min="6913" max="6913" width="4.5546875" style="87" bestFit="1" customWidth="1"/>
    <col min="6914" max="6914" width="9.109375" style="87"/>
    <col min="6915" max="6915" width="23.33203125" style="87" customWidth="1"/>
    <col min="6916" max="6916" width="16.6640625" style="87" bestFit="1" customWidth="1"/>
    <col min="6917" max="6917" width="33" style="87" customWidth="1"/>
    <col min="6918" max="6918" width="13.5546875" style="87" customWidth="1"/>
    <col min="6919" max="6919" width="11.5546875" style="87" customWidth="1"/>
    <col min="6920" max="6920" width="31.44140625" style="87" bestFit="1" customWidth="1"/>
    <col min="6921" max="7168" width="9.109375" style="87"/>
    <col min="7169" max="7169" width="4.5546875" style="87" bestFit="1" customWidth="1"/>
    <col min="7170" max="7170" width="9.109375" style="87"/>
    <col min="7171" max="7171" width="23.33203125" style="87" customWidth="1"/>
    <col min="7172" max="7172" width="16.6640625" style="87" bestFit="1" customWidth="1"/>
    <col min="7173" max="7173" width="33" style="87" customWidth="1"/>
    <col min="7174" max="7174" width="13.5546875" style="87" customWidth="1"/>
    <col min="7175" max="7175" width="11.5546875" style="87" customWidth="1"/>
    <col min="7176" max="7176" width="31.44140625" style="87" bestFit="1" customWidth="1"/>
    <col min="7177" max="7424" width="9.109375" style="87"/>
    <col min="7425" max="7425" width="4.5546875" style="87" bestFit="1" customWidth="1"/>
    <col min="7426" max="7426" width="9.109375" style="87"/>
    <col min="7427" max="7427" width="23.33203125" style="87" customWidth="1"/>
    <col min="7428" max="7428" width="16.6640625" style="87" bestFit="1" customWidth="1"/>
    <col min="7429" max="7429" width="33" style="87" customWidth="1"/>
    <col min="7430" max="7430" width="13.5546875" style="87" customWidth="1"/>
    <col min="7431" max="7431" width="11.5546875" style="87" customWidth="1"/>
    <col min="7432" max="7432" width="31.44140625" style="87" bestFit="1" customWidth="1"/>
    <col min="7433" max="7680" width="9.109375" style="87"/>
    <col min="7681" max="7681" width="4.5546875" style="87" bestFit="1" customWidth="1"/>
    <col min="7682" max="7682" width="9.109375" style="87"/>
    <col min="7683" max="7683" width="23.33203125" style="87" customWidth="1"/>
    <col min="7684" max="7684" width="16.6640625" style="87" bestFit="1" customWidth="1"/>
    <col min="7685" max="7685" width="33" style="87" customWidth="1"/>
    <col min="7686" max="7686" width="13.5546875" style="87" customWidth="1"/>
    <col min="7687" max="7687" width="11.5546875" style="87" customWidth="1"/>
    <col min="7688" max="7688" width="31.44140625" style="87" bestFit="1" customWidth="1"/>
    <col min="7689" max="7936" width="9.109375" style="87"/>
    <col min="7937" max="7937" width="4.5546875" style="87" bestFit="1" customWidth="1"/>
    <col min="7938" max="7938" width="9.109375" style="87"/>
    <col min="7939" max="7939" width="23.33203125" style="87" customWidth="1"/>
    <col min="7940" max="7940" width="16.6640625" style="87" bestFit="1" customWidth="1"/>
    <col min="7941" max="7941" width="33" style="87" customWidth="1"/>
    <col min="7942" max="7942" width="13.5546875" style="87" customWidth="1"/>
    <col min="7943" max="7943" width="11.5546875" style="87" customWidth="1"/>
    <col min="7944" max="7944" width="31.44140625" style="87" bestFit="1" customWidth="1"/>
    <col min="7945" max="8192" width="9.109375" style="87"/>
    <col min="8193" max="8193" width="4.5546875" style="87" bestFit="1" customWidth="1"/>
    <col min="8194" max="8194" width="9.109375" style="87"/>
    <col min="8195" max="8195" width="23.33203125" style="87" customWidth="1"/>
    <col min="8196" max="8196" width="16.6640625" style="87" bestFit="1" customWidth="1"/>
    <col min="8197" max="8197" width="33" style="87" customWidth="1"/>
    <col min="8198" max="8198" width="13.5546875" style="87" customWidth="1"/>
    <col min="8199" max="8199" width="11.5546875" style="87" customWidth="1"/>
    <col min="8200" max="8200" width="31.44140625" style="87" bestFit="1" customWidth="1"/>
    <col min="8201" max="8448" width="9.109375" style="87"/>
    <col min="8449" max="8449" width="4.5546875" style="87" bestFit="1" customWidth="1"/>
    <col min="8450" max="8450" width="9.109375" style="87"/>
    <col min="8451" max="8451" width="23.33203125" style="87" customWidth="1"/>
    <col min="8452" max="8452" width="16.6640625" style="87" bestFit="1" customWidth="1"/>
    <col min="8453" max="8453" width="33" style="87" customWidth="1"/>
    <col min="8454" max="8454" width="13.5546875" style="87" customWidth="1"/>
    <col min="8455" max="8455" width="11.5546875" style="87" customWidth="1"/>
    <col min="8456" max="8456" width="31.44140625" style="87" bestFit="1" customWidth="1"/>
    <col min="8457" max="8704" width="9.109375" style="87"/>
    <col min="8705" max="8705" width="4.5546875" style="87" bestFit="1" customWidth="1"/>
    <col min="8706" max="8706" width="9.109375" style="87"/>
    <col min="8707" max="8707" width="23.33203125" style="87" customWidth="1"/>
    <col min="8708" max="8708" width="16.6640625" style="87" bestFit="1" customWidth="1"/>
    <col min="8709" max="8709" width="33" style="87" customWidth="1"/>
    <col min="8710" max="8710" width="13.5546875" style="87" customWidth="1"/>
    <col min="8711" max="8711" width="11.5546875" style="87" customWidth="1"/>
    <col min="8712" max="8712" width="31.44140625" style="87" bestFit="1" customWidth="1"/>
    <col min="8713" max="8960" width="9.109375" style="87"/>
    <col min="8961" max="8961" width="4.5546875" style="87" bestFit="1" customWidth="1"/>
    <col min="8962" max="8962" width="9.109375" style="87"/>
    <col min="8963" max="8963" width="23.33203125" style="87" customWidth="1"/>
    <col min="8964" max="8964" width="16.6640625" style="87" bestFit="1" customWidth="1"/>
    <col min="8965" max="8965" width="33" style="87" customWidth="1"/>
    <col min="8966" max="8966" width="13.5546875" style="87" customWidth="1"/>
    <col min="8967" max="8967" width="11.5546875" style="87" customWidth="1"/>
    <col min="8968" max="8968" width="31.44140625" style="87" bestFit="1" customWidth="1"/>
    <col min="8969" max="9216" width="9.109375" style="87"/>
    <col min="9217" max="9217" width="4.5546875" style="87" bestFit="1" customWidth="1"/>
    <col min="9218" max="9218" width="9.109375" style="87"/>
    <col min="9219" max="9219" width="23.33203125" style="87" customWidth="1"/>
    <col min="9220" max="9220" width="16.6640625" style="87" bestFit="1" customWidth="1"/>
    <col min="9221" max="9221" width="33" style="87" customWidth="1"/>
    <col min="9222" max="9222" width="13.5546875" style="87" customWidth="1"/>
    <col min="9223" max="9223" width="11.5546875" style="87" customWidth="1"/>
    <col min="9224" max="9224" width="31.44140625" style="87" bestFit="1" customWidth="1"/>
    <col min="9225" max="9472" width="9.109375" style="87"/>
    <col min="9473" max="9473" width="4.5546875" style="87" bestFit="1" customWidth="1"/>
    <col min="9474" max="9474" width="9.109375" style="87"/>
    <col min="9475" max="9475" width="23.33203125" style="87" customWidth="1"/>
    <col min="9476" max="9476" width="16.6640625" style="87" bestFit="1" customWidth="1"/>
    <col min="9477" max="9477" width="33" style="87" customWidth="1"/>
    <col min="9478" max="9478" width="13.5546875" style="87" customWidth="1"/>
    <col min="9479" max="9479" width="11.5546875" style="87" customWidth="1"/>
    <col min="9480" max="9480" width="31.44140625" style="87" bestFit="1" customWidth="1"/>
    <col min="9481" max="9728" width="9.109375" style="87"/>
    <col min="9729" max="9729" width="4.5546875" style="87" bestFit="1" customWidth="1"/>
    <col min="9730" max="9730" width="9.109375" style="87"/>
    <col min="9731" max="9731" width="23.33203125" style="87" customWidth="1"/>
    <col min="9732" max="9732" width="16.6640625" style="87" bestFit="1" customWidth="1"/>
    <col min="9733" max="9733" width="33" style="87" customWidth="1"/>
    <col min="9734" max="9734" width="13.5546875" style="87" customWidth="1"/>
    <col min="9735" max="9735" width="11.5546875" style="87" customWidth="1"/>
    <col min="9736" max="9736" width="31.44140625" style="87" bestFit="1" customWidth="1"/>
    <col min="9737" max="9984" width="9.109375" style="87"/>
    <col min="9985" max="9985" width="4.5546875" style="87" bestFit="1" customWidth="1"/>
    <col min="9986" max="9986" width="9.109375" style="87"/>
    <col min="9987" max="9987" width="23.33203125" style="87" customWidth="1"/>
    <col min="9988" max="9988" width="16.6640625" style="87" bestFit="1" customWidth="1"/>
    <col min="9989" max="9989" width="33" style="87" customWidth="1"/>
    <col min="9990" max="9990" width="13.5546875" style="87" customWidth="1"/>
    <col min="9991" max="9991" width="11.5546875" style="87" customWidth="1"/>
    <col min="9992" max="9992" width="31.44140625" style="87" bestFit="1" customWidth="1"/>
    <col min="9993" max="10240" width="9.109375" style="87"/>
    <col min="10241" max="10241" width="4.5546875" style="87" bestFit="1" customWidth="1"/>
    <col min="10242" max="10242" width="9.109375" style="87"/>
    <col min="10243" max="10243" width="23.33203125" style="87" customWidth="1"/>
    <col min="10244" max="10244" width="16.6640625" style="87" bestFit="1" customWidth="1"/>
    <col min="10245" max="10245" width="33" style="87" customWidth="1"/>
    <col min="10246" max="10246" width="13.5546875" style="87" customWidth="1"/>
    <col min="10247" max="10247" width="11.5546875" style="87" customWidth="1"/>
    <col min="10248" max="10248" width="31.44140625" style="87" bestFit="1" customWidth="1"/>
    <col min="10249" max="10496" width="9.109375" style="87"/>
    <col min="10497" max="10497" width="4.5546875" style="87" bestFit="1" customWidth="1"/>
    <col min="10498" max="10498" width="9.109375" style="87"/>
    <col min="10499" max="10499" width="23.33203125" style="87" customWidth="1"/>
    <col min="10500" max="10500" width="16.6640625" style="87" bestFit="1" customWidth="1"/>
    <col min="10501" max="10501" width="33" style="87" customWidth="1"/>
    <col min="10502" max="10502" width="13.5546875" style="87" customWidth="1"/>
    <col min="10503" max="10503" width="11.5546875" style="87" customWidth="1"/>
    <col min="10504" max="10504" width="31.44140625" style="87" bestFit="1" customWidth="1"/>
    <col min="10505" max="10752" width="9.109375" style="87"/>
    <col min="10753" max="10753" width="4.5546875" style="87" bestFit="1" customWidth="1"/>
    <col min="10754" max="10754" width="9.109375" style="87"/>
    <col min="10755" max="10755" width="23.33203125" style="87" customWidth="1"/>
    <col min="10756" max="10756" width="16.6640625" style="87" bestFit="1" customWidth="1"/>
    <col min="10757" max="10757" width="33" style="87" customWidth="1"/>
    <col min="10758" max="10758" width="13.5546875" style="87" customWidth="1"/>
    <col min="10759" max="10759" width="11.5546875" style="87" customWidth="1"/>
    <col min="10760" max="10760" width="31.44140625" style="87" bestFit="1" customWidth="1"/>
    <col min="10761" max="11008" width="9.109375" style="87"/>
    <col min="11009" max="11009" width="4.5546875" style="87" bestFit="1" customWidth="1"/>
    <col min="11010" max="11010" width="9.109375" style="87"/>
    <col min="11011" max="11011" width="23.33203125" style="87" customWidth="1"/>
    <col min="11012" max="11012" width="16.6640625" style="87" bestFit="1" customWidth="1"/>
    <col min="11013" max="11013" width="33" style="87" customWidth="1"/>
    <col min="11014" max="11014" width="13.5546875" style="87" customWidth="1"/>
    <col min="11015" max="11015" width="11.5546875" style="87" customWidth="1"/>
    <col min="11016" max="11016" width="31.44140625" style="87" bestFit="1" customWidth="1"/>
    <col min="11017" max="11264" width="9.109375" style="87"/>
    <col min="11265" max="11265" width="4.5546875" style="87" bestFit="1" customWidth="1"/>
    <col min="11266" max="11266" width="9.109375" style="87"/>
    <col min="11267" max="11267" width="23.33203125" style="87" customWidth="1"/>
    <col min="11268" max="11268" width="16.6640625" style="87" bestFit="1" customWidth="1"/>
    <col min="11269" max="11269" width="33" style="87" customWidth="1"/>
    <col min="11270" max="11270" width="13.5546875" style="87" customWidth="1"/>
    <col min="11271" max="11271" width="11.5546875" style="87" customWidth="1"/>
    <col min="11272" max="11272" width="31.44140625" style="87" bestFit="1" customWidth="1"/>
    <col min="11273" max="11520" width="9.109375" style="87"/>
    <col min="11521" max="11521" width="4.5546875" style="87" bestFit="1" customWidth="1"/>
    <col min="11522" max="11522" width="9.109375" style="87"/>
    <col min="11523" max="11523" width="23.33203125" style="87" customWidth="1"/>
    <col min="11524" max="11524" width="16.6640625" style="87" bestFit="1" customWidth="1"/>
    <col min="11525" max="11525" width="33" style="87" customWidth="1"/>
    <col min="11526" max="11526" width="13.5546875" style="87" customWidth="1"/>
    <col min="11527" max="11527" width="11.5546875" style="87" customWidth="1"/>
    <col min="11528" max="11528" width="31.44140625" style="87" bestFit="1" customWidth="1"/>
    <col min="11529" max="11776" width="9.109375" style="87"/>
    <col min="11777" max="11777" width="4.5546875" style="87" bestFit="1" customWidth="1"/>
    <col min="11778" max="11778" width="9.109375" style="87"/>
    <col min="11779" max="11779" width="23.33203125" style="87" customWidth="1"/>
    <col min="11780" max="11780" width="16.6640625" style="87" bestFit="1" customWidth="1"/>
    <col min="11781" max="11781" width="33" style="87" customWidth="1"/>
    <col min="11782" max="11782" width="13.5546875" style="87" customWidth="1"/>
    <col min="11783" max="11783" width="11.5546875" style="87" customWidth="1"/>
    <col min="11784" max="11784" width="31.44140625" style="87" bestFit="1" customWidth="1"/>
    <col min="11785" max="12032" width="9.109375" style="87"/>
    <col min="12033" max="12033" width="4.5546875" style="87" bestFit="1" customWidth="1"/>
    <col min="12034" max="12034" width="9.109375" style="87"/>
    <col min="12035" max="12035" width="23.33203125" style="87" customWidth="1"/>
    <col min="12036" max="12036" width="16.6640625" style="87" bestFit="1" customWidth="1"/>
    <col min="12037" max="12037" width="33" style="87" customWidth="1"/>
    <col min="12038" max="12038" width="13.5546875" style="87" customWidth="1"/>
    <col min="12039" max="12039" width="11.5546875" style="87" customWidth="1"/>
    <col min="12040" max="12040" width="31.44140625" style="87" bestFit="1" customWidth="1"/>
    <col min="12041" max="12288" width="9.109375" style="87"/>
    <col min="12289" max="12289" width="4.5546875" style="87" bestFit="1" customWidth="1"/>
    <col min="12290" max="12290" width="9.109375" style="87"/>
    <col min="12291" max="12291" width="23.33203125" style="87" customWidth="1"/>
    <col min="12292" max="12292" width="16.6640625" style="87" bestFit="1" customWidth="1"/>
    <col min="12293" max="12293" width="33" style="87" customWidth="1"/>
    <col min="12294" max="12294" width="13.5546875" style="87" customWidth="1"/>
    <col min="12295" max="12295" width="11.5546875" style="87" customWidth="1"/>
    <col min="12296" max="12296" width="31.44140625" style="87" bestFit="1" customWidth="1"/>
    <col min="12297" max="12544" width="9.109375" style="87"/>
    <col min="12545" max="12545" width="4.5546875" style="87" bestFit="1" customWidth="1"/>
    <col min="12546" max="12546" width="9.109375" style="87"/>
    <col min="12547" max="12547" width="23.33203125" style="87" customWidth="1"/>
    <col min="12548" max="12548" width="16.6640625" style="87" bestFit="1" customWidth="1"/>
    <col min="12549" max="12549" width="33" style="87" customWidth="1"/>
    <col min="12550" max="12550" width="13.5546875" style="87" customWidth="1"/>
    <col min="12551" max="12551" width="11.5546875" style="87" customWidth="1"/>
    <col min="12552" max="12552" width="31.44140625" style="87" bestFit="1" customWidth="1"/>
    <col min="12553" max="12800" width="9.109375" style="87"/>
    <col min="12801" max="12801" width="4.5546875" style="87" bestFit="1" customWidth="1"/>
    <col min="12802" max="12802" width="9.109375" style="87"/>
    <col min="12803" max="12803" width="23.33203125" style="87" customWidth="1"/>
    <col min="12804" max="12804" width="16.6640625" style="87" bestFit="1" customWidth="1"/>
    <col min="12805" max="12805" width="33" style="87" customWidth="1"/>
    <col min="12806" max="12806" width="13.5546875" style="87" customWidth="1"/>
    <col min="12807" max="12807" width="11.5546875" style="87" customWidth="1"/>
    <col min="12808" max="12808" width="31.44140625" style="87" bestFit="1" customWidth="1"/>
    <col min="12809" max="13056" width="9.109375" style="87"/>
    <col min="13057" max="13057" width="4.5546875" style="87" bestFit="1" customWidth="1"/>
    <col min="13058" max="13058" width="9.109375" style="87"/>
    <col min="13059" max="13059" width="23.33203125" style="87" customWidth="1"/>
    <col min="13060" max="13060" width="16.6640625" style="87" bestFit="1" customWidth="1"/>
    <col min="13061" max="13061" width="33" style="87" customWidth="1"/>
    <col min="13062" max="13062" width="13.5546875" style="87" customWidth="1"/>
    <col min="13063" max="13063" width="11.5546875" style="87" customWidth="1"/>
    <col min="13064" max="13064" width="31.44140625" style="87" bestFit="1" customWidth="1"/>
    <col min="13065" max="13312" width="9.109375" style="87"/>
    <col min="13313" max="13313" width="4.5546875" style="87" bestFit="1" customWidth="1"/>
    <col min="13314" max="13314" width="9.109375" style="87"/>
    <col min="13315" max="13315" width="23.33203125" style="87" customWidth="1"/>
    <col min="13316" max="13316" width="16.6640625" style="87" bestFit="1" customWidth="1"/>
    <col min="13317" max="13317" width="33" style="87" customWidth="1"/>
    <col min="13318" max="13318" width="13.5546875" style="87" customWidth="1"/>
    <col min="13319" max="13319" width="11.5546875" style="87" customWidth="1"/>
    <col min="13320" max="13320" width="31.44140625" style="87" bestFit="1" customWidth="1"/>
    <col min="13321" max="13568" width="9.109375" style="87"/>
    <col min="13569" max="13569" width="4.5546875" style="87" bestFit="1" customWidth="1"/>
    <col min="13570" max="13570" width="9.109375" style="87"/>
    <col min="13571" max="13571" width="23.33203125" style="87" customWidth="1"/>
    <col min="13572" max="13572" width="16.6640625" style="87" bestFit="1" customWidth="1"/>
    <col min="13573" max="13573" width="33" style="87" customWidth="1"/>
    <col min="13574" max="13574" width="13.5546875" style="87" customWidth="1"/>
    <col min="13575" max="13575" width="11.5546875" style="87" customWidth="1"/>
    <col min="13576" max="13576" width="31.44140625" style="87" bestFit="1" customWidth="1"/>
    <col min="13577" max="13824" width="9.109375" style="87"/>
    <col min="13825" max="13825" width="4.5546875" style="87" bestFit="1" customWidth="1"/>
    <col min="13826" max="13826" width="9.109375" style="87"/>
    <col min="13827" max="13827" width="23.33203125" style="87" customWidth="1"/>
    <col min="13828" max="13828" width="16.6640625" style="87" bestFit="1" customWidth="1"/>
    <col min="13829" max="13829" width="33" style="87" customWidth="1"/>
    <col min="13830" max="13830" width="13.5546875" style="87" customWidth="1"/>
    <col min="13831" max="13831" width="11.5546875" style="87" customWidth="1"/>
    <col min="13832" max="13832" width="31.44140625" style="87" bestFit="1" customWidth="1"/>
    <col min="13833" max="14080" width="9.109375" style="87"/>
    <col min="14081" max="14081" width="4.5546875" style="87" bestFit="1" customWidth="1"/>
    <col min="14082" max="14082" width="9.109375" style="87"/>
    <col min="14083" max="14083" width="23.33203125" style="87" customWidth="1"/>
    <col min="14084" max="14084" width="16.6640625" style="87" bestFit="1" customWidth="1"/>
    <col min="14085" max="14085" width="33" style="87" customWidth="1"/>
    <col min="14086" max="14086" width="13.5546875" style="87" customWidth="1"/>
    <col min="14087" max="14087" width="11.5546875" style="87" customWidth="1"/>
    <col min="14088" max="14088" width="31.44140625" style="87" bestFit="1" customWidth="1"/>
    <col min="14089" max="14336" width="9.109375" style="87"/>
    <col min="14337" max="14337" width="4.5546875" style="87" bestFit="1" customWidth="1"/>
    <col min="14338" max="14338" width="9.109375" style="87"/>
    <col min="14339" max="14339" width="23.33203125" style="87" customWidth="1"/>
    <col min="14340" max="14340" width="16.6640625" style="87" bestFit="1" customWidth="1"/>
    <col min="14341" max="14341" width="33" style="87" customWidth="1"/>
    <col min="14342" max="14342" width="13.5546875" style="87" customWidth="1"/>
    <col min="14343" max="14343" width="11.5546875" style="87" customWidth="1"/>
    <col min="14344" max="14344" width="31.44140625" style="87" bestFit="1" customWidth="1"/>
    <col min="14345" max="14592" width="9.109375" style="87"/>
    <col min="14593" max="14593" width="4.5546875" style="87" bestFit="1" customWidth="1"/>
    <col min="14594" max="14594" width="9.109375" style="87"/>
    <col min="14595" max="14595" width="23.33203125" style="87" customWidth="1"/>
    <col min="14596" max="14596" width="16.6640625" style="87" bestFit="1" customWidth="1"/>
    <col min="14597" max="14597" width="33" style="87" customWidth="1"/>
    <col min="14598" max="14598" width="13.5546875" style="87" customWidth="1"/>
    <col min="14599" max="14599" width="11.5546875" style="87" customWidth="1"/>
    <col min="14600" max="14600" width="31.44140625" style="87" bestFit="1" customWidth="1"/>
    <col min="14601" max="14848" width="9.109375" style="87"/>
    <col min="14849" max="14849" width="4.5546875" style="87" bestFit="1" customWidth="1"/>
    <col min="14850" max="14850" width="9.109375" style="87"/>
    <col min="14851" max="14851" width="23.33203125" style="87" customWidth="1"/>
    <col min="14852" max="14852" width="16.6640625" style="87" bestFit="1" customWidth="1"/>
    <col min="14853" max="14853" width="33" style="87" customWidth="1"/>
    <col min="14854" max="14854" width="13.5546875" style="87" customWidth="1"/>
    <col min="14855" max="14855" width="11.5546875" style="87" customWidth="1"/>
    <col min="14856" max="14856" width="31.44140625" style="87" bestFit="1" customWidth="1"/>
    <col min="14857" max="15104" width="9.109375" style="87"/>
    <col min="15105" max="15105" width="4.5546875" style="87" bestFit="1" customWidth="1"/>
    <col min="15106" max="15106" width="9.109375" style="87"/>
    <col min="15107" max="15107" width="23.33203125" style="87" customWidth="1"/>
    <col min="15108" max="15108" width="16.6640625" style="87" bestFit="1" customWidth="1"/>
    <col min="15109" max="15109" width="33" style="87" customWidth="1"/>
    <col min="15110" max="15110" width="13.5546875" style="87" customWidth="1"/>
    <col min="15111" max="15111" width="11.5546875" style="87" customWidth="1"/>
    <col min="15112" max="15112" width="31.44140625" style="87" bestFit="1" customWidth="1"/>
    <col min="15113" max="15360" width="9.109375" style="87"/>
    <col min="15361" max="15361" width="4.5546875" style="87" bestFit="1" customWidth="1"/>
    <col min="15362" max="15362" width="9.109375" style="87"/>
    <col min="15363" max="15363" width="23.33203125" style="87" customWidth="1"/>
    <col min="15364" max="15364" width="16.6640625" style="87" bestFit="1" customWidth="1"/>
    <col min="15365" max="15365" width="33" style="87" customWidth="1"/>
    <col min="15366" max="15366" width="13.5546875" style="87" customWidth="1"/>
    <col min="15367" max="15367" width="11.5546875" style="87" customWidth="1"/>
    <col min="15368" max="15368" width="31.44140625" style="87" bestFit="1" customWidth="1"/>
    <col min="15369" max="15616" width="9.109375" style="87"/>
    <col min="15617" max="15617" width="4.5546875" style="87" bestFit="1" customWidth="1"/>
    <col min="15618" max="15618" width="9.109375" style="87"/>
    <col min="15619" max="15619" width="23.33203125" style="87" customWidth="1"/>
    <col min="15620" max="15620" width="16.6640625" style="87" bestFit="1" customWidth="1"/>
    <col min="15621" max="15621" width="33" style="87" customWidth="1"/>
    <col min="15622" max="15622" width="13.5546875" style="87" customWidth="1"/>
    <col min="15623" max="15623" width="11.5546875" style="87" customWidth="1"/>
    <col min="15624" max="15624" width="31.44140625" style="87" bestFit="1" customWidth="1"/>
    <col min="15625" max="15872" width="9.109375" style="87"/>
    <col min="15873" max="15873" width="4.5546875" style="87" bestFit="1" customWidth="1"/>
    <col min="15874" max="15874" width="9.109375" style="87"/>
    <col min="15875" max="15875" width="23.33203125" style="87" customWidth="1"/>
    <col min="15876" max="15876" width="16.6640625" style="87" bestFit="1" customWidth="1"/>
    <col min="15877" max="15877" width="33" style="87" customWidth="1"/>
    <col min="15878" max="15878" width="13.5546875" style="87" customWidth="1"/>
    <col min="15879" max="15879" width="11.5546875" style="87" customWidth="1"/>
    <col min="15880" max="15880" width="31.44140625" style="87" bestFit="1" customWidth="1"/>
    <col min="15881" max="16128" width="9.109375" style="87"/>
    <col min="16129" max="16129" width="4.5546875" style="87" bestFit="1" customWidth="1"/>
    <col min="16130" max="16130" width="9.109375" style="87"/>
    <col min="16131" max="16131" width="23.33203125" style="87" customWidth="1"/>
    <col min="16132" max="16132" width="16.6640625" style="87" bestFit="1" customWidth="1"/>
    <col min="16133" max="16133" width="33" style="87" customWidth="1"/>
    <col min="16134" max="16134" width="13.5546875" style="87" customWidth="1"/>
    <col min="16135" max="16135" width="11.5546875" style="87" customWidth="1"/>
    <col min="16136" max="16136" width="31.44140625" style="87" bestFit="1" customWidth="1"/>
    <col min="16137" max="16384" width="9.109375" style="87"/>
  </cols>
  <sheetData>
    <row r="1" spans="1:8" ht="23.4" x14ac:dyDescent="0.45">
      <c r="A1" s="342" t="s">
        <v>109</v>
      </c>
      <c r="B1" s="343"/>
      <c r="C1" s="343"/>
      <c r="D1" s="343"/>
      <c r="E1" s="343"/>
      <c r="F1" s="344" t="s">
        <v>29</v>
      </c>
      <c r="G1" s="344"/>
      <c r="H1" s="92"/>
    </row>
    <row r="2" spans="1:8" ht="14.4" x14ac:dyDescent="0.35">
      <c r="A2" s="93"/>
      <c r="B2" s="94"/>
      <c r="C2" s="95"/>
      <c r="D2" s="96"/>
      <c r="E2" s="96"/>
      <c r="F2" s="96"/>
      <c r="G2" s="96"/>
      <c r="H2" s="97"/>
    </row>
    <row r="3" spans="1:8" ht="16.2" x14ac:dyDescent="0.25">
      <c r="A3" s="98"/>
      <c r="B3" s="99"/>
      <c r="C3" s="99"/>
      <c r="D3" s="345" t="s">
        <v>110</v>
      </c>
      <c r="E3" s="345" t="s">
        <v>111</v>
      </c>
      <c r="F3" s="345" t="s">
        <v>112</v>
      </c>
      <c r="G3" s="345"/>
      <c r="H3" s="346" t="s">
        <v>113</v>
      </c>
    </row>
    <row r="4" spans="1:8" ht="48.6" x14ac:dyDescent="0.25">
      <c r="A4" s="98"/>
      <c r="B4" s="99"/>
      <c r="C4" s="99"/>
      <c r="D4" s="345"/>
      <c r="E4" s="345"/>
      <c r="F4" s="99" t="s">
        <v>114</v>
      </c>
      <c r="G4" s="99" t="s">
        <v>115</v>
      </c>
      <c r="H4" s="346"/>
    </row>
    <row r="5" spans="1:8" ht="32.4" x14ac:dyDescent="0.25">
      <c r="A5" s="98" t="s">
        <v>116</v>
      </c>
      <c r="B5" s="99"/>
      <c r="C5" s="99" t="s">
        <v>117</v>
      </c>
      <c r="D5" s="99">
        <v>1</v>
      </c>
      <c r="E5" s="100"/>
      <c r="F5" s="100"/>
      <c r="G5" s="100"/>
      <c r="H5" s="339"/>
    </row>
    <row r="6" spans="1:8" ht="60" customHeight="1" x14ac:dyDescent="0.25">
      <c r="A6" s="98" t="s">
        <v>118</v>
      </c>
      <c r="B6" s="99"/>
      <c r="C6" s="99" t="s">
        <v>119</v>
      </c>
      <c r="D6" s="99">
        <v>1</v>
      </c>
      <c r="E6" s="100"/>
      <c r="F6" s="100"/>
      <c r="G6" s="100"/>
      <c r="H6" s="340"/>
    </row>
    <row r="7" spans="1:8" ht="64.8" x14ac:dyDescent="0.25">
      <c r="A7" s="98" t="s">
        <v>120</v>
      </c>
      <c r="B7" s="99"/>
      <c r="C7" s="99" t="s">
        <v>121</v>
      </c>
      <c r="D7" s="101">
        <v>0</v>
      </c>
      <c r="E7" s="100"/>
      <c r="F7" s="100"/>
      <c r="G7" s="100"/>
      <c r="H7" s="340"/>
    </row>
    <row r="8" spans="1:8" ht="32.4" x14ac:dyDescent="0.25">
      <c r="A8" s="98" t="s">
        <v>122</v>
      </c>
      <c r="B8" s="99"/>
      <c r="C8" s="99" t="s">
        <v>123</v>
      </c>
      <c r="D8" s="99">
        <v>0</v>
      </c>
      <c r="E8" s="100"/>
      <c r="F8" s="100"/>
      <c r="G8" s="100"/>
      <c r="H8" s="340"/>
    </row>
    <row r="9" spans="1:8" ht="16.2" x14ac:dyDescent="0.25">
      <c r="A9" s="98" t="s">
        <v>124</v>
      </c>
      <c r="B9" s="99"/>
      <c r="C9" s="99" t="s">
        <v>125</v>
      </c>
      <c r="D9" s="99">
        <v>0</v>
      </c>
      <c r="E9" s="100"/>
      <c r="F9" s="100"/>
      <c r="G9" s="100"/>
      <c r="H9" s="340"/>
    </row>
    <row r="10" spans="1:8" ht="16.8" thickBot="1" x14ac:dyDescent="0.3">
      <c r="A10" s="102"/>
      <c r="B10" s="103"/>
      <c r="C10" s="103"/>
      <c r="D10" s="103"/>
      <c r="E10" s="104"/>
      <c r="F10" s="104"/>
      <c r="G10" s="104"/>
      <c r="H10" s="341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" right="0.5" top="0.5" bottom="0.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view="pageBreakPreview" topLeftCell="A79" zoomScale="60" zoomScaleNormal="80" workbookViewId="0">
      <selection activeCell="K116" sqref="K116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17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237" width="8.88671875" style="1"/>
    <col min="238" max="238" width="6.33203125" style="1" customWidth="1"/>
    <col min="239" max="239" width="3.6640625" style="1" customWidth="1"/>
    <col min="240" max="240" width="51" style="1" customWidth="1"/>
    <col min="241" max="241" width="15.44140625" style="1" customWidth="1"/>
    <col min="242" max="242" width="17.33203125" style="1" bestFit="1" customWidth="1"/>
    <col min="243" max="243" width="18.6640625" style="1" bestFit="1" customWidth="1"/>
    <col min="244" max="244" width="13" style="1" bestFit="1" customWidth="1"/>
    <col min="245" max="245" width="15.5546875" style="1" bestFit="1" customWidth="1"/>
    <col min="246" max="246" width="13" style="1" bestFit="1" customWidth="1"/>
    <col min="247" max="247" width="15.5546875" style="1" bestFit="1" customWidth="1"/>
    <col min="248" max="248" width="8.88671875" style="1"/>
    <col min="249" max="249" width="19.88671875" style="1" bestFit="1" customWidth="1"/>
    <col min="250" max="250" width="16.109375" style="1" customWidth="1"/>
    <col min="251" max="251" width="13.88671875" style="1" customWidth="1"/>
    <col min="252" max="252" width="12.44140625" style="1" customWidth="1"/>
    <col min="253" max="493" width="8.88671875" style="1"/>
    <col min="494" max="494" width="6.33203125" style="1" customWidth="1"/>
    <col min="495" max="495" width="3.6640625" style="1" customWidth="1"/>
    <col min="496" max="496" width="51" style="1" customWidth="1"/>
    <col min="497" max="497" width="15.44140625" style="1" customWidth="1"/>
    <col min="498" max="498" width="17.33203125" style="1" bestFit="1" customWidth="1"/>
    <col min="499" max="499" width="18.6640625" style="1" bestFit="1" customWidth="1"/>
    <col min="500" max="500" width="13" style="1" bestFit="1" customWidth="1"/>
    <col min="501" max="501" width="15.5546875" style="1" bestFit="1" customWidth="1"/>
    <col min="502" max="502" width="13" style="1" bestFit="1" customWidth="1"/>
    <col min="503" max="503" width="15.5546875" style="1" bestFit="1" customWidth="1"/>
    <col min="504" max="504" width="8.88671875" style="1"/>
    <col min="505" max="505" width="19.88671875" style="1" bestFit="1" customWidth="1"/>
    <col min="506" max="506" width="16.109375" style="1" customWidth="1"/>
    <col min="507" max="507" width="13.88671875" style="1" customWidth="1"/>
    <col min="508" max="508" width="12.44140625" style="1" customWidth="1"/>
    <col min="509" max="749" width="8.88671875" style="1"/>
    <col min="750" max="750" width="6.33203125" style="1" customWidth="1"/>
    <col min="751" max="751" width="3.6640625" style="1" customWidth="1"/>
    <col min="752" max="752" width="51" style="1" customWidth="1"/>
    <col min="753" max="753" width="15.44140625" style="1" customWidth="1"/>
    <col min="754" max="754" width="17.33203125" style="1" bestFit="1" customWidth="1"/>
    <col min="755" max="755" width="18.6640625" style="1" bestFit="1" customWidth="1"/>
    <col min="756" max="756" width="13" style="1" bestFit="1" customWidth="1"/>
    <col min="757" max="757" width="15.5546875" style="1" bestFit="1" customWidth="1"/>
    <col min="758" max="758" width="13" style="1" bestFit="1" customWidth="1"/>
    <col min="759" max="759" width="15.5546875" style="1" bestFit="1" customWidth="1"/>
    <col min="760" max="760" width="8.88671875" style="1"/>
    <col min="761" max="761" width="19.88671875" style="1" bestFit="1" customWidth="1"/>
    <col min="762" max="762" width="16.109375" style="1" customWidth="1"/>
    <col min="763" max="763" width="13.88671875" style="1" customWidth="1"/>
    <col min="764" max="764" width="12.44140625" style="1" customWidth="1"/>
    <col min="765" max="1005" width="8.88671875" style="1"/>
    <col min="1006" max="1006" width="6.33203125" style="1" customWidth="1"/>
    <col min="1007" max="1007" width="3.6640625" style="1" customWidth="1"/>
    <col min="1008" max="1008" width="51" style="1" customWidth="1"/>
    <col min="1009" max="1009" width="15.44140625" style="1" customWidth="1"/>
    <col min="1010" max="1010" width="17.33203125" style="1" bestFit="1" customWidth="1"/>
    <col min="1011" max="1011" width="18.6640625" style="1" bestFit="1" customWidth="1"/>
    <col min="1012" max="1012" width="13" style="1" bestFit="1" customWidth="1"/>
    <col min="1013" max="1013" width="15.5546875" style="1" bestFit="1" customWidth="1"/>
    <col min="1014" max="1014" width="13" style="1" bestFit="1" customWidth="1"/>
    <col min="1015" max="1015" width="15.5546875" style="1" bestFit="1" customWidth="1"/>
    <col min="1016" max="1016" width="8.88671875" style="1"/>
    <col min="1017" max="1017" width="19.88671875" style="1" bestFit="1" customWidth="1"/>
    <col min="1018" max="1018" width="16.109375" style="1" customWidth="1"/>
    <col min="1019" max="1019" width="13.88671875" style="1" customWidth="1"/>
    <col min="1020" max="1020" width="12.44140625" style="1" customWidth="1"/>
    <col min="1021" max="1261" width="8.88671875" style="1"/>
    <col min="1262" max="1262" width="6.33203125" style="1" customWidth="1"/>
    <col min="1263" max="1263" width="3.6640625" style="1" customWidth="1"/>
    <col min="1264" max="1264" width="51" style="1" customWidth="1"/>
    <col min="1265" max="1265" width="15.44140625" style="1" customWidth="1"/>
    <col min="1266" max="1266" width="17.33203125" style="1" bestFit="1" customWidth="1"/>
    <col min="1267" max="1267" width="18.6640625" style="1" bestFit="1" customWidth="1"/>
    <col min="1268" max="1268" width="13" style="1" bestFit="1" customWidth="1"/>
    <col min="1269" max="1269" width="15.5546875" style="1" bestFit="1" customWidth="1"/>
    <col min="1270" max="1270" width="13" style="1" bestFit="1" customWidth="1"/>
    <col min="1271" max="1271" width="15.5546875" style="1" bestFit="1" customWidth="1"/>
    <col min="1272" max="1272" width="8.88671875" style="1"/>
    <col min="1273" max="1273" width="19.88671875" style="1" bestFit="1" customWidth="1"/>
    <col min="1274" max="1274" width="16.109375" style="1" customWidth="1"/>
    <col min="1275" max="1275" width="13.88671875" style="1" customWidth="1"/>
    <col min="1276" max="1276" width="12.44140625" style="1" customWidth="1"/>
    <col min="1277" max="1517" width="8.88671875" style="1"/>
    <col min="1518" max="1518" width="6.33203125" style="1" customWidth="1"/>
    <col min="1519" max="1519" width="3.6640625" style="1" customWidth="1"/>
    <col min="1520" max="1520" width="51" style="1" customWidth="1"/>
    <col min="1521" max="1521" width="15.44140625" style="1" customWidth="1"/>
    <col min="1522" max="1522" width="17.33203125" style="1" bestFit="1" customWidth="1"/>
    <col min="1523" max="1523" width="18.6640625" style="1" bestFit="1" customWidth="1"/>
    <col min="1524" max="1524" width="13" style="1" bestFit="1" customWidth="1"/>
    <col min="1525" max="1525" width="15.5546875" style="1" bestFit="1" customWidth="1"/>
    <col min="1526" max="1526" width="13" style="1" bestFit="1" customWidth="1"/>
    <col min="1527" max="1527" width="15.5546875" style="1" bestFit="1" customWidth="1"/>
    <col min="1528" max="1528" width="8.88671875" style="1"/>
    <col min="1529" max="1529" width="19.88671875" style="1" bestFit="1" customWidth="1"/>
    <col min="1530" max="1530" width="16.109375" style="1" customWidth="1"/>
    <col min="1531" max="1531" width="13.88671875" style="1" customWidth="1"/>
    <col min="1532" max="1532" width="12.44140625" style="1" customWidth="1"/>
    <col min="1533" max="1773" width="8.88671875" style="1"/>
    <col min="1774" max="1774" width="6.33203125" style="1" customWidth="1"/>
    <col min="1775" max="1775" width="3.6640625" style="1" customWidth="1"/>
    <col min="1776" max="1776" width="51" style="1" customWidth="1"/>
    <col min="1777" max="1777" width="15.44140625" style="1" customWidth="1"/>
    <col min="1778" max="1778" width="17.33203125" style="1" bestFit="1" customWidth="1"/>
    <col min="1779" max="1779" width="18.6640625" style="1" bestFit="1" customWidth="1"/>
    <col min="1780" max="1780" width="13" style="1" bestFit="1" customWidth="1"/>
    <col min="1781" max="1781" width="15.5546875" style="1" bestFit="1" customWidth="1"/>
    <col min="1782" max="1782" width="13" style="1" bestFit="1" customWidth="1"/>
    <col min="1783" max="1783" width="15.5546875" style="1" bestFit="1" customWidth="1"/>
    <col min="1784" max="1784" width="8.88671875" style="1"/>
    <col min="1785" max="1785" width="19.88671875" style="1" bestFit="1" customWidth="1"/>
    <col min="1786" max="1786" width="16.109375" style="1" customWidth="1"/>
    <col min="1787" max="1787" width="13.88671875" style="1" customWidth="1"/>
    <col min="1788" max="1788" width="12.44140625" style="1" customWidth="1"/>
    <col min="1789" max="2029" width="8.88671875" style="1"/>
    <col min="2030" max="2030" width="6.33203125" style="1" customWidth="1"/>
    <col min="2031" max="2031" width="3.6640625" style="1" customWidth="1"/>
    <col min="2032" max="2032" width="51" style="1" customWidth="1"/>
    <col min="2033" max="2033" width="15.44140625" style="1" customWidth="1"/>
    <col min="2034" max="2034" width="17.33203125" style="1" bestFit="1" customWidth="1"/>
    <col min="2035" max="2035" width="18.6640625" style="1" bestFit="1" customWidth="1"/>
    <col min="2036" max="2036" width="13" style="1" bestFit="1" customWidth="1"/>
    <col min="2037" max="2037" width="15.5546875" style="1" bestFit="1" customWidth="1"/>
    <col min="2038" max="2038" width="13" style="1" bestFit="1" customWidth="1"/>
    <col min="2039" max="2039" width="15.5546875" style="1" bestFit="1" customWidth="1"/>
    <col min="2040" max="2040" width="8.88671875" style="1"/>
    <col min="2041" max="2041" width="19.88671875" style="1" bestFit="1" customWidth="1"/>
    <col min="2042" max="2042" width="16.109375" style="1" customWidth="1"/>
    <col min="2043" max="2043" width="13.88671875" style="1" customWidth="1"/>
    <col min="2044" max="2044" width="12.44140625" style="1" customWidth="1"/>
    <col min="2045" max="2285" width="8.88671875" style="1"/>
    <col min="2286" max="2286" width="6.33203125" style="1" customWidth="1"/>
    <col min="2287" max="2287" width="3.6640625" style="1" customWidth="1"/>
    <col min="2288" max="2288" width="51" style="1" customWidth="1"/>
    <col min="2289" max="2289" width="15.44140625" style="1" customWidth="1"/>
    <col min="2290" max="2290" width="17.33203125" style="1" bestFit="1" customWidth="1"/>
    <col min="2291" max="2291" width="18.6640625" style="1" bestFit="1" customWidth="1"/>
    <col min="2292" max="2292" width="13" style="1" bestFit="1" customWidth="1"/>
    <col min="2293" max="2293" width="15.5546875" style="1" bestFit="1" customWidth="1"/>
    <col min="2294" max="2294" width="13" style="1" bestFit="1" customWidth="1"/>
    <col min="2295" max="2295" width="15.5546875" style="1" bestFit="1" customWidth="1"/>
    <col min="2296" max="2296" width="8.88671875" style="1"/>
    <col min="2297" max="2297" width="19.88671875" style="1" bestFit="1" customWidth="1"/>
    <col min="2298" max="2298" width="16.109375" style="1" customWidth="1"/>
    <col min="2299" max="2299" width="13.88671875" style="1" customWidth="1"/>
    <col min="2300" max="2300" width="12.44140625" style="1" customWidth="1"/>
    <col min="2301" max="2541" width="8.88671875" style="1"/>
    <col min="2542" max="2542" width="6.33203125" style="1" customWidth="1"/>
    <col min="2543" max="2543" width="3.6640625" style="1" customWidth="1"/>
    <col min="2544" max="2544" width="51" style="1" customWidth="1"/>
    <col min="2545" max="2545" width="15.44140625" style="1" customWidth="1"/>
    <col min="2546" max="2546" width="17.33203125" style="1" bestFit="1" customWidth="1"/>
    <col min="2547" max="2547" width="18.6640625" style="1" bestFit="1" customWidth="1"/>
    <col min="2548" max="2548" width="13" style="1" bestFit="1" customWidth="1"/>
    <col min="2549" max="2549" width="15.5546875" style="1" bestFit="1" customWidth="1"/>
    <col min="2550" max="2550" width="13" style="1" bestFit="1" customWidth="1"/>
    <col min="2551" max="2551" width="15.5546875" style="1" bestFit="1" customWidth="1"/>
    <col min="2552" max="2552" width="8.88671875" style="1"/>
    <col min="2553" max="2553" width="19.88671875" style="1" bestFit="1" customWidth="1"/>
    <col min="2554" max="2554" width="16.109375" style="1" customWidth="1"/>
    <col min="2555" max="2555" width="13.88671875" style="1" customWidth="1"/>
    <col min="2556" max="2556" width="12.44140625" style="1" customWidth="1"/>
    <col min="2557" max="2797" width="8.88671875" style="1"/>
    <col min="2798" max="2798" width="6.33203125" style="1" customWidth="1"/>
    <col min="2799" max="2799" width="3.6640625" style="1" customWidth="1"/>
    <col min="2800" max="2800" width="51" style="1" customWidth="1"/>
    <col min="2801" max="2801" width="15.44140625" style="1" customWidth="1"/>
    <col min="2802" max="2802" width="17.33203125" style="1" bestFit="1" customWidth="1"/>
    <col min="2803" max="2803" width="18.6640625" style="1" bestFit="1" customWidth="1"/>
    <col min="2804" max="2804" width="13" style="1" bestFit="1" customWidth="1"/>
    <col min="2805" max="2805" width="15.5546875" style="1" bestFit="1" customWidth="1"/>
    <col min="2806" max="2806" width="13" style="1" bestFit="1" customWidth="1"/>
    <col min="2807" max="2807" width="15.5546875" style="1" bestFit="1" customWidth="1"/>
    <col min="2808" max="2808" width="8.88671875" style="1"/>
    <col min="2809" max="2809" width="19.88671875" style="1" bestFit="1" customWidth="1"/>
    <col min="2810" max="2810" width="16.109375" style="1" customWidth="1"/>
    <col min="2811" max="2811" width="13.88671875" style="1" customWidth="1"/>
    <col min="2812" max="2812" width="12.44140625" style="1" customWidth="1"/>
    <col min="2813" max="3053" width="8.88671875" style="1"/>
    <col min="3054" max="3054" width="6.33203125" style="1" customWidth="1"/>
    <col min="3055" max="3055" width="3.6640625" style="1" customWidth="1"/>
    <col min="3056" max="3056" width="51" style="1" customWidth="1"/>
    <col min="3057" max="3057" width="15.44140625" style="1" customWidth="1"/>
    <col min="3058" max="3058" width="17.33203125" style="1" bestFit="1" customWidth="1"/>
    <col min="3059" max="3059" width="18.6640625" style="1" bestFit="1" customWidth="1"/>
    <col min="3060" max="3060" width="13" style="1" bestFit="1" customWidth="1"/>
    <col min="3061" max="3061" width="15.5546875" style="1" bestFit="1" customWidth="1"/>
    <col min="3062" max="3062" width="13" style="1" bestFit="1" customWidth="1"/>
    <col min="3063" max="3063" width="15.5546875" style="1" bestFit="1" customWidth="1"/>
    <col min="3064" max="3064" width="8.88671875" style="1"/>
    <col min="3065" max="3065" width="19.88671875" style="1" bestFit="1" customWidth="1"/>
    <col min="3066" max="3066" width="16.109375" style="1" customWidth="1"/>
    <col min="3067" max="3067" width="13.88671875" style="1" customWidth="1"/>
    <col min="3068" max="3068" width="12.44140625" style="1" customWidth="1"/>
    <col min="3069" max="3309" width="8.88671875" style="1"/>
    <col min="3310" max="3310" width="6.33203125" style="1" customWidth="1"/>
    <col min="3311" max="3311" width="3.6640625" style="1" customWidth="1"/>
    <col min="3312" max="3312" width="51" style="1" customWidth="1"/>
    <col min="3313" max="3313" width="15.44140625" style="1" customWidth="1"/>
    <col min="3314" max="3314" width="17.33203125" style="1" bestFit="1" customWidth="1"/>
    <col min="3315" max="3315" width="18.6640625" style="1" bestFit="1" customWidth="1"/>
    <col min="3316" max="3316" width="13" style="1" bestFit="1" customWidth="1"/>
    <col min="3317" max="3317" width="15.5546875" style="1" bestFit="1" customWidth="1"/>
    <col min="3318" max="3318" width="13" style="1" bestFit="1" customWidth="1"/>
    <col min="3319" max="3319" width="15.5546875" style="1" bestFit="1" customWidth="1"/>
    <col min="3320" max="3320" width="8.88671875" style="1"/>
    <col min="3321" max="3321" width="19.88671875" style="1" bestFit="1" customWidth="1"/>
    <col min="3322" max="3322" width="16.109375" style="1" customWidth="1"/>
    <col min="3323" max="3323" width="13.88671875" style="1" customWidth="1"/>
    <col min="3324" max="3324" width="12.44140625" style="1" customWidth="1"/>
    <col min="3325" max="3565" width="8.88671875" style="1"/>
    <col min="3566" max="3566" width="6.33203125" style="1" customWidth="1"/>
    <col min="3567" max="3567" width="3.6640625" style="1" customWidth="1"/>
    <col min="3568" max="3568" width="51" style="1" customWidth="1"/>
    <col min="3569" max="3569" width="15.44140625" style="1" customWidth="1"/>
    <col min="3570" max="3570" width="17.33203125" style="1" bestFit="1" customWidth="1"/>
    <col min="3571" max="3571" width="18.6640625" style="1" bestFit="1" customWidth="1"/>
    <col min="3572" max="3572" width="13" style="1" bestFit="1" customWidth="1"/>
    <col min="3573" max="3573" width="15.5546875" style="1" bestFit="1" customWidth="1"/>
    <col min="3574" max="3574" width="13" style="1" bestFit="1" customWidth="1"/>
    <col min="3575" max="3575" width="15.5546875" style="1" bestFit="1" customWidth="1"/>
    <col min="3576" max="3576" width="8.88671875" style="1"/>
    <col min="3577" max="3577" width="19.88671875" style="1" bestFit="1" customWidth="1"/>
    <col min="3578" max="3578" width="16.109375" style="1" customWidth="1"/>
    <col min="3579" max="3579" width="13.88671875" style="1" customWidth="1"/>
    <col min="3580" max="3580" width="12.44140625" style="1" customWidth="1"/>
    <col min="3581" max="3821" width="8.88671875" style="1"/>
    <col min="3822" max="3822" width="6.33203125" style="1" customWidth="1"/>
    <col min="3823" max="3823" width="3.6640625" style="1" customWidth="1"/>
    <col min="3824" max="3824" width="51" style="1" customWidth="1"/>
    <col min="3825" max="3825" width="15.44140625" style="1" customWidth="1"/>
    <col min="3826" max="3826" width="17.33203125" style="1" bestFit="1" customWidth="1"/>
    <col min="3827" max="3827" width="18.6640625" style="1" bestFit="1" customWidth="1"/>
    <col min="3828" max="3828" width="13" style="1" bestFit="1" customWidth="1"/>
    <col min="3829" max="3829" width="15.5546875" style="1" bestFit="1" customWidth="1"/>
    <col min="3830" max="3830" width="13" style="1" bestFit="1" customWidth="1"/>
    <col min="3831" max="3831" width="15.5546875" style="1" bestFit="1" customWidth="1"/>
    <col min="3832" max="3832" width="8.88671875" style="1"/>
    <col min="3833" max="3833" width="19.88671875" style="1" bestFit="1" customWidth="1"/>
    <col min="3834" max="3834" width="16.109375" style="1" customWidth="1"/>
    <col min="3835" max="3835" width="13.88671875" style="1" customWidth="1"/>
    <col min="3836" max="3836" width="12.44140625" style="1" customWidth="1"/>
    <col min="3837" max="4077" width="8.88671875" style="1"/>
    <col min="4078" max="4078" width="6.33203125" style="1" customWidth="1"/>
    <col min="4079" max="4079" width="3.6640625" style="1" customWidth="1"/>
    <col min="4080" max="4080" width="51" style="1" customWidth="1"/>
    <col min="4081" max="4081" width="15.44140625" style="1" customWidth="1"/>
    <col min="4082" max="4082" width="17.33203125" style="1" bestFit="1" customWidth="1"/>
    <col min="4083" max="4083" width="18.6640625" style="1" bestFit="1" customWidth="1"/>
    <col min="4084" max="4084" width="13" style="1" bestFit="1" customWidth="1"/>
    <col min="4085" max="4085" width="15.5546875" style="1" bestFit="1" customWidth="1"/>
    <col min="4086" max="4086" width="13" style="1" bestFit="1" customWidth="1"/>
    <col min="4087" max="4087" width="15.5546875" style="1" bestFit="1" customWidth="1"/>
    <col min="4088" max="4088" width="8.88671875" style="1"/>
    <col min="4089" max="4089" width="19.88671875" style="1" bestFit="1" customWidth="1"/>
    <col min="4090" max="4090" width="16.109375" style="1" customWidth="1"/>
    <col min="4091" max="4091" width="13.88671875" style="1" customWidth="1"/>
    <col min="4092" max="4092" width="12.44140625" style="1" customWidth="1"/>
    <col min="4093" max="4333" width="8.88671875" style="1"/>
    <col min="4334" max="4334" width="6.33203125" style="1" customWidth="1"/>
    <col min="4335" max="4335" width="3.6640625" style="1" customWidth="1"/>
    <col min="4336" max="4336" width="51" style="1" customWidth="1"/>
    <col min="4337" max="4337" width="15.44140625" style="1" customWidth="1"/>
    <col min="4338" max="4338" width="17.33203125" style="1" bestFit="1" customWidth="1"/>
    <col min="4339" max="4339" width="18.6640625" style="1" bestFit="1" customWidth="1"/>
    <col min="4340" max="4340" width="13" style="1" bestFit="1" customWidth="1"/>
    <col min="4341" max="4341" width="15.5546875" style="1" bestFit="1" customWidth="1"/>
    <col min="4342" max="4342" width="13" style="1" bestFit="1" customWidth="1"/>
    <col min="4343" max="4343" width="15.5546875" style="1" bestFit="1" customWidth="1"/>
    <col min="4344" max="4344" width="8.88671875" style="1"/>
    <col min="4345" max="4345" width="19.88671875" style="1" bestFit="1" customWidth="1"/>
    <col min="4346" max="4346" width="16.109375" style="1" customWidth="1"/>
    <col min="4347" max="4347" width="13.88671875" style="1" customWidth="1"/>
    <col min="4348" max="4348" width="12.44140625" style="1" customWidth="1"/>
    <col min="4349" max="4589" width="8.88671875" style="1"/>
    <col min="4590" max="4590" width="6.33203125" style="1" customWidth="1"/>
    <col min="4591" max="4591" width="3.6640625" style="1" customWidth="1"/>
    <col min="4592" max="4592" width="51" style="1" customWidth="1"/>
    <col min="4593" max="4593" width="15.44140625" style="1" customWidth="1"/>
    <col min="4594" max="4594" width="17.33203125" style="1" bestFit="1" customWidth="1"/>
    <col min="4595" max="4595" width="18.6640625" style="1" bestFit="1" customWidth="1"/>
    <col min="4596" max="4596" width="13" style="1" bestFit="1" customWidth="1"/>
    <col min="4597" max="4597" width="15.5546875" style="1" bestFit="1" customWidth="1"/>
    <col min="4598" max="4598" width="13" style="1" bestFit="1" customWidth="1"/>
    <col min="4599" max="4599" width="15.5546875" style="1" bestFit="1" customWidth="1"/>
    <col min="4600" max="4600" width="8.88671875" style="1"/>
    <col min="4601" max="4601" width="19.88671875" style="1" bestFit="1" customWidth="1"/>
    <col min="4602" max="4602" width="16.109375" style="1" customWidth="1"/>
    <col min="4603" max="4603" width="13.88671875" style="1" customWidth="1"/>
    <col min="4604" max="4604" width="12.44140625" style="1" customWidth="1"/>
    <col min="4605" max="4845" width="8.88671875" style="1"/>
    <col min="4846" max="4846" width="6.33203125" style="1" customWidth="1"/>
    <col min="4847" max="4847" width="3.6640625" style="1" customWidth="1"/>
    <col min="4848" max="4848" width="51" style="1" customWidth="1"/>
    <col min="4849" max="4849" width="15.44140625" style="1" customWidth="1"/>
    <col min="4850" max="4850" width="17.33203125" style="1" bestFit="1" customWidth="1"/>
    <col min="4851" max="4851" width="18.6640625" style="1" bestFit="1" customWidth="1"/>
    <col min="4852" max="4852" width="13" style="1" bestFit="1" customWidth="1"/>
    <col min="4853" max="4853" width="15.5546875" style="1" bestFit="1" customWidth="1"/>
    <col min="4854" max="4854" width="13" style="1" bestFit="1" customWidth="1"/>
    <col min="4855" max="4855" width="15.5546875" style="1" bestFit="1" customWidth="1"/>
    <col min="4856" max="4856" width="8.88671875" style="1"/>
    <col min="4857" max="4857" width="19.88671875" style="1" bestFit="1" customWidth="1"/>
    <col min="4858" max="4858" width="16.109375" style="1" customWidth="1"/>
    <col min="4859" max="4859" width="13.88671875" style="1" customWidth="1"/>
    <col min="4860" max="4860" width="12.44140625" style="1" customWidth="1"/>
    <col min="4861" max="5101" width="8.88671875" style="1"/>
    <col min="5102" max="5102" width="6.33203125" style="1" customWidth="1"/>
    <col min="5103" max="5103" width="3.6640625" style="1" customWidth="1"/>
    <col min="5104" max="5104" width="51" style="1" customWidth="1"/>
    <col min="5105" max="5105" width="15.44140625" style="1" customWidth="1"/>
    <col min="5106" max="5106" width="17.33203125" style="1" bestFit="1" customWidth="1"/>
    <col min="5107" max="5107" width="18.6640625" style="1" bestFit="1" customWidth="1"/>
    <col min="5108" max="5108" width="13" style="1" bestFit="1" customWidth="1"/>
    <col min="5109" max="5109" width="15.5546875" style="1" bestFit="1" customWidth="1"/>
    <col min="5110" max="5110" width="13" style="1" bestFit="1" customWidth="1"/>
    <col min="5111" max="5111" width="15.5546875" style="1" bestFit="1" customWidth="1"/>
    <col min="5112" max="5112" width="8.88671875" style="1"/>
    <col min="5113" max="5113" width="19.88671875" style="1" bestFit="1" customWidth="1"/>
    <col min="5114" max="5114" width="16.109375" style="1" customWidth="1"/>
    <col min="5115" max="5115" width="13.88671875" style="1" customWidth="1"/>
    <col min="5116" max="5116" width="12.44140625" style="1" customWidth="1"/>
    <col min="5117" max="5357" width="8.88671875" style="1"/>
    <col min="5358" max="5358" width="6.33203125" style="1" customWidth="1"/>
    <col min="5359" max="5359" width="3.6640625" style="1" customWidth="1"/>
    <col min="5360" max="5360" width="51" style="1" customWidth="1"/>
    <col min="5361" max="5361" width="15.44140625" style="1" customWidth="1"/>
    <col min="5362" max="5362" width="17.33203125" style="1" bestFit="1" customWidth="1"/>
    <col min="5363" max="5363" width="18.6640625" style="1" bestFit="1" customWidth="1"/>
    <col min="5364" max="5364" width="13" style="1" bestFit="1" customWidth="1"/>
    <col min="5365" max="5365" width="15.5546875" style="1" bestFit="1" customWidth="1"/>
    <col min="5366" max="5366" width="13" style="1" bestFit="1" customWidth="1"/>
    <col min="5367" max="5367" width="15.5546875" style="1" bestFit="1" customWidth="1"/>
    <col min="5368" max="5368" width="8.88671875" style="1"/>
    <col min="5369" max="5369" width="19.88671875" style="1" bestFit="1" customWidth="1"/>
    <col min="5370" max="5370" width="16.109375" style="1" customWidth="1"/>
    <col min="5371" max="5371" width="13.88671875" style="1" customWidth="1"/>
    <col min="5372" max="5372" width="12.44140625" style="1" customWidth="1"/>
    <col min="5373" max="5613" width="8.88671875" style="1"/>
    <col min="5614" max="5614" width="6.33203125" style="1" customWidth="1"/>
    <col min="5615" max="5615" width="3.6640625" style="1" customWidth="1"/>
    <col min="5616" max="5616" width="51" style="1" customWidth="1"/>
    <col min="5617" max="5617" width="15.44140625" style="1" customWidth="1"/>
    <col min="5618" max="5618" width="17.33203125" style="1" bestFit="1" customWidth="1"/>
    <col min="5619" max="5619" width="18.6640625" style="1" bestFit="1" customWidth="1"/>
    <col min="5620" max="5620" width="13" style="1" bestFit="1" customWidth="1"/>
    <col min="5621" max="5621" width="15.5546875" style="1" bestFit="1" customWidth="1"/>
    <col min="5622" max="5622" width="13" style="1" bestFit="1" customWidth="1"/>
    <col min="5623" max="5623" width="15.5546875" style="1" bestFit="1" customWidth="1"/>
    <col min="5624" max="5624" width="8.88671875" style="1"/>
    <col min="5625" max="5625" width="19.88671875" style="1" bestFit="1" customWidth="1"/>
    <col min="5626" max="5626" width="16.109375" style="1" customWidth="1"/>
    <col min="5627" max="5627" width="13.88671875" style="1" customWidth="1"/>
    <col min="5628" max="5628" width="12.44140625" style="1" customWidth="1"/>
    <col min="5629" max="5869" width="8.88671875" style="1"/>
    <col min="5870" max="5870" width="6.33203125" style="1" customWidth="1"/>
    <col min="5871" max="5871" width="3.6640625" style="1" customWidth="1"/>
    <col min="5872" max="5872" width="51" style="1" customWidth="1"/>
    <col min="5873" max="5873" width="15.44140625" style="1" customWidth="1"/>
    <col min="5874" max="5874" width="17.33203125" style="1" bestFit="1" customWidth="1"/>
    <col min="5875" max="5875" width="18.6640625" style="1" bestFit="1" customWidth="1"/>
    <col min="5876" max="5876" width="13" style="1" bestFit="1" customWidth="1"/>
    <col min="5877" max="5877" width="15.5546875" style="1" bestFit="1" customWidth="1"/>
    <col min="5878" max="5878" width="13" style="1" bestFit="1" customWidth="1"/>
    <col min="5879" max="5879" width="15.5546875" style="1" bestFit="1" customWidth="1"/>
    <col min="5880" max="5880" width="8.88671875" style="1"/>
    <col min="5881" max="5881" width="19.88671875" style="1" bestFit="1" customWidth="1"/>
    <col min="5882" max="5882" width="16.109375" style="1" customWidth="1"/>
    <col min="5883" max="5883" width="13.88671875" style="1" customWidth="1"/>
    <col min="5884" max="5884" width="12.44140625" style="1" customWidth="1"/>
    <col min="5885" max="6125" width="8.88671875" style="1"/>
    <col min="6126" max="6126" width="6.33203125" style="1" customWidth="1"/>
    <col min="6127" max="6127" width="3.6640625" style="1" customWidth="1"/>
    <col min="6128" max="6128" width="51" style="1" customWidth="1"/>
    <col min="6129" max="6129" width="15.44140625" style="1" customWidth="1"/>
    <col min="6130" max="6130" width="17.33203125" style="1" bestFit="1" customWidth="1"/>
    <col min="6131" max="6131" width="18.6640625" style="1" bestFit="1" customWidth="1"/>
    <col min="6132" max="6132" width="13" style="1" bestFit="1" customWidth="1"/>
    <col min="6133" max="6133" width="15.5546875" style="1" bestFit="1" customWidth="1"/>
    <col min="6134" max="6134" width="13" style="1" bestFit="1" customWidth="1"/>
    <col min="6135" max="6135" width="15.5546875" style="1" bestFit="1" customWidth="1"/>
    <col min="6136" max="6136" width="8.88671875" style="1"/>
    <col min="6137" max="6137" width="19.88671875" style="1" bestFit="1" customWidth="1"/>
    <col min="6138" max="6138" width="16.109375" style="1" customWidth="1"/>
    <col min="6139" max="6139" width="13.88671875" style="1" customWidth="1"/>
    <col min="6140" max="6140" width="12.44140625" style="1" customWidth="1"/>
    <col min="6141" max="6381" width="8.88671875" style="1"/>
    <col min="6382" max="6382" width="6.33203125" style="1" customWidth="1"/>
    <col min="6383" max="6383" width="3.6640625" style="1" customWidth="1"/>
    <col min="6384" max="6384" width="51" style="1" customWidth="1"/>
    <col min="6385" max="6385" width="15.44140625" style="1" customWidth="1"/>
    <col min="6386" max="6386" width="17.33203125" style="1" bestFit="1" customWidth="1"/>
    <col min="6387" max="6387" width="18.6640625" style="1" bestFit="1" customWidth="1"/>
    <col min="6388" max="6388" width="13" style="1" bestFit="1" customWidth="1"/>
    <col min="6389" max="6389" width="15.5546875" style="1" bestFit="1" customWidth="1"/>
    <col min="6390" max="6390" width="13" style="1" bestFit="1" customWidth="1"/>
    <col min="6391" max="6391" width="15.5546875" style="1" bestFit="1" customWidth="1"/>
    <col min="6392" max="6392" width="8.88671875" style="1"/>
    <col min="6393" max="6393" width="19.88671875" style="1" bestFit="1" customWidth="1"/>
    <col min="6394" max="6394" width="16.109375" style="1" customWidth="1"/>
    <col min="6395" max="6395" width="13.88671875" style="1" customWidth="1"/>
    <col min="6396" max="6396" width="12.44140625" style="1" customWidth="1"/>
    <col min="6397" max="6637" width="8.88671875" style="1"/>
    <col min="6638" max="6638" width="6.33203125" style="1" customWidth="1"/>
    <col min="6639" max="6639" width="3.6640625" style="1" customWidth="1"/>
    <col min="6640" max="6640" width="51" style="1" customWidth="1"/>
    <col min="6641" max="6641" width="15.44140625" style="1" customWidth="1"/>
    <col min="6642" max="6642" width="17.33203125" style="1" bestFit="1" customWidth="1"/>
    <col min="6643" max="6643" width="18.6640625" style="1" bestFit="1" customWidth="1"/>
    <col min="6644" max="6644" width="13" style="1" bestFit="1" customWidth="1"/>
    <col min="6645" max="6645" width="15.5546875" style="1" bestFit="1" customWidth="1"/>
    <col min="6646" max="6646" width="13" style="1" bestFit="1" customWidth="1"/>
    <col min="6647" max="6647" width="15.5546875" style="1" bestFit="1" customWidth="1"/>
    <col min="6648" max="6648" width="8.88671875" style="1"/>
    <col min="6649" max="6649" width="19.88671875" style="1" bestFit="1" customWidth="1"/>
    <col min="6650" max="6650" width="16.109375" style="1" customWidth="1"/>
    <col min="6651" max="6651" width="13.88671875" style="1" customWidth="1"/>
    <col min="6652" max="6652" width="12.44140625" style="1" customWidth="1"/>
    <col min="6653" max="6893" width="8.88671875" style="1"/>
    <col min="6894" max="6894" width="6.33203125" style="1" customWidth="1"/>
    <col min="6895" max="6895" width="3.6640625" style="1" customWidth="1"/>
    <col min="6896" max="6896" width="51" style="1" customWidth="1"/>
    <col min="6897" max="6897" width="15.44140625" style="1" customWidth="1"/>
    <col min="6898" max="6898" width="17.33203125" style="1" bestFit="1" customWidth="1"/>
    <col min="6899" max="6899" width="18.6640625" style="1" bestFit="1" customWidth="1"/>
    <col min="6900" max="6900" width="13" style="1" bestFit="1" customWidth="1"/>
    <col min="6901" max="6901" width="15.5546875" style="1" bestFit="1" customWidth="1"/>
    <col min="6902" max="6902" width="13" style="1" bestFit="1" customWidth="1"/>
    <col min="6903" max="6903" width="15.5546875" style="1" bestFit="1" customWidth="1"/>
    <col min="6904" max="6904" width="8.88671875" style="1"/>
    <col min="6905" max="6905" width="19.88671875" style="1" bestFit="1" customWidth="1"/>
    <col min="6906" max="6906" width="16.109375" style="1" customWidth="1"/>
    <col min="6907" max="6907" width="13.88671875" style="1" customWidth="1"/>
    <col min="6908" max="6908" width="12.44140625" style="1" customWidth="1"/>
    <col min="6909" max="7149" width="8.88671875" style="1"/>
    <col min="7150" max="7150" width="6.33203125" style="1" customWidth="1"/>
    <col min="7151" max="7151" width="3.6640625" style="1" customWidth="1"/>
    <col min="7152" max="7152" width="51" style="1" customWidth="1"/>
    <col min="7153" max="7153" width="15.44140625" style="1" customWidth="1"/>
    <col min="7154" max="7154" width="17.33203125" style="1" bestFit="1" customWidth="1"/>
    <col min="7155" max="7155" width="18.6640625" style="1" bestFit="1" customWidth="1"/>
    <col min="7156" max="7156" width="13" style="1" bestFit="1" customWidth="1"/>
    <col min="7157" max="7157" width="15.5546875" style="1" bestFit="1" customWidth="1"/>
    <col min="7158" max="7158" width="13" style="1" bestFit="1" customWidth="1"/>
    <col min="7159" max="7159" width="15.5546875" style="1" bestFit="1" customWidth="1"/>
    <col min="7160" max="7160" width="8.88671875" style="1"/>
    <col min="7161" max="7161" width="19.88671875" style="1" bestFit="1" customWidth="1"/>
    <col min="7162" max="7162" width="16.109375" style="1" customWidth="1"/>
    <col min="7163" max="7163" width="13.88671875" style="1" customWidth="1"/>
    <col min="7164" max="7164" width="12.44140625" style="1" customWidth="1"/>
    <col min="7165" max="7405" width="8.88671875" style="1"/>
    <col min="7406" max="7406" width="6.33203125" style="1" customWidth="1"/>
    <col min="7407" max="7407" width="3.6640625" style="1" customWidth="1"/>
    <col min="7408" max="7408" width="51" style="1" customWidth="1"/>
    <col min="7409" max="7409" width="15.44140625" style="1" customWidth="1"/>
    <col min="7410" max="7410" width="17.33203125" style="1" bestFit="1" customWidth="1"/>
    <col min="7411" max="7411" width="18.6640625" style="1" bestFit="1" customWidth="1"/>
    <col min="7412" max="7412" width="13" style="1" bestFit="1" customWidth="1"/>
    <col min="7413" max="7413" width="15.5546875" style="1" bestFit="1" customWidth="1"/>
    <col min="7414" max="7414" width="13" style="1" bestFit="1" customWidth="1"/>
    <col min="7415" max="7415" width="15.5546875" style="1" bestFit="1" customWidth="1"/>
    <col min="7416" max="7416" width="8.88671875" style="1"/>
    <col min="7417" max="7417" width="19.88671875" style="1" bestFit="1" customWidth="1"/>
    <col min="7418" max="7418" width="16.109375" style="1" customWidth="1"/>
    <col min="7419" max="7419" width="13.88671875" style="1" customWidth="1"/>
    <col min="7420" max="7420" width="12.44140625" style="1" customWidth="1"/>
    <col min="7421" max="7661" width="8.88671875" style="1"/>
    <col min="7662" max="7662" width="6.33203125" style="1" customWidth="1"/>
    <col min="7663" max="7663" width="3.6640625" style="1" customWidth="1"/>
    <col min="7664" max="7664" width="51" style="1" customWidth="1"/>
    <col min="7665" max="7665" width="15.44140625" style="1" customWidth="1"/>
    <col min="7666" max="7666" width="17.33203125" style="1" bestFit="1" customWidth="1"/>
    <col min="7667" max="7667" width="18.6640625" style="1" bestFit="1" customWidth="1"/>
    <col min="7668" max="7668" width="13" style="1" bestFit="1" customWidth="1"/>
    <col min="7669" max="7669" width="15.5546875" style="1" bestFit="1" customWidth="1"/>
    <col min="7670" max="7670" width="13" style="1" bestFit="1" customWidth="1"/>
    <col min="7671" max="7671" width="15.5546875" style="1" bestFit="1" customWidth="1"/>
    <col min="7672" max="7672" width="8.88671875" style="1"/>
    <col min="7673" max="7673" width="19.88671875" style="1" bestFit="1" customWidth="1"/>
    <col min="7674" max="7674" width="16.109375" style="1" customWidth="1"/>
    <col min="7675" max="7675" width="13.88671875" style="1" customWidth="1"/>
    <col min="7676" max="7676" width="12.44140625" style="1" customWidth="1"/>
    <col min="7677" max="7917" width="8.88671875" style="1"/>
    <col min="7918" max="7918" width="6.33203125" style="1" customWidth="1"/>
    <col min="7919" max="7919" width="3.6640625" style="1" customWidth="1"/>
    <col min="7920" max="7920" width="51" style="1" customWidth="1"/>
    <col min="7921" max="7921" width="15.44140625" style="1" customWidth="1"/>
    <col min="7922" max="7922" width="17.33203125" style="1" bestFit="1" customWidth="1"/>
    <col min="7923" max="7923" width="18.6640625" style="1" bestFit="1" customWidth="1"/>
    <col min="7924" max="7924" width="13" style="1" bestFit="1" customWidth="1"/>
    <col min="7925" max="7925" width="15.5546875" style="1" bestFit="1" customWidth="1"/>
    <col min="7926" max="7926" width="13" style="1" bestFit="1" customWidth="1"/>
    <col min="7927" max="7927" width="15.5546875" style="1" bestFit="1" customWidth="1"/>
    <col min="7928" max="7928" width="8.88671875" style="1"/>
    <col min="7929" max="7929" width="19.88671875" style="1" bestFit="1" customWidth="1"/>
    <col min="7930" max="7930" width="16.109375" style="1" customWidth="1"/>
    <col min="7931" max="7931" width="13.88671875" style="1" customWidth="1"/>
    <col min="7932" max="7932" width="12.44140625" style="1" customWidth="1"/>
    <col min="7933" max="8173" width="8.88671875" style="1"/>
    <col min="8174" max="8174" width="6.33203125" style="1" customWidth="1"/>
    <col min="8175" max="8175" width="3.6640625" style="1" customWidth="1"/>
    <col min="8176" max="8176" width="51" style="1" customWidth="1"/>
    <col min="8177" max="8177" width="15.44140625" style="1" customWidth="1"/>
    <col min="8178" max="8178" width="17.33203125" style="1" bestFit="1" customWidth="1"/>
    <col min="8179" max="8179" width="18.6640625" style="1" bestFit="1" customWidth="1"/>
    <col min="8180" max="8180" width="13" style="1" bestFit="1" customWidth="1"/>
    <col min="8181" max="8181" width="15.5546875" style="1" bestFit="1" customWidth="1"/>
    <col min="8182" max="8182" width="13" style="1" bestFit="1" customWidth="1"/>
    <col min="8183" max="8183" width="15.5546875" style="1" bestFit="1" customWidth="1"/>
    <col min="8184" max="8184" width="8.88671875" style="1"/>
    <col min="8185" max="8185" width="19.88671875" style="1" bestFit="1" customWidth="1"/>
    <col min="8186" max="8186" width="16.109375" style="1" customWidth="1"/>
    <col min="8187" max="8187" width="13.88671875" style="1" customWidth="1"/>
    <col min="8188" max="8188" width="12.44140625" style="1" customWidth="1"/>
    <col min="8189" max="8429" width="8.88671875" style="1"/>
    <col min="8430" max="8430" width="6.33203125" style="1" customWidth="1"/>
    <col min="8431" max="8431" width="3.6640625" style="1" customWidth="1"/>
    <col min="8432" max="8432" width="51" style="1" customWidth="1"/>
    <col min="8433" max="8433" width="15.44140625" style="1" customWidth="1"/>
    <col min="8434" max="8434" width="17.33203125" style="1" bestFit="1" customWidth="1"/>
    <col min="8435" max="8435" width="18.6640625" style="1" bestFit="1" customWidth="1"/>
    <col min="8436" max="8436" width="13" style="1" bestFit="1" customWidth="1"/>
    <col min="8437" max="8437" width="15.5546875" style="1" bestFit="1" customWidth="1"/>
    <col min="8438" max="8438" width="13" style="1" bestFit="1" customWidth="1"/>
    <col min="8439" max="8439" width="15.5546875" style="1" bestFit="1" customWidth="1"/>
    <col min="8440" max="8440" width="8.88671875" style="1"/>
    <col min="8441" max="8441" width="19.88671875" style="1" bestFit="1" customWidth="1"/>
    <col min="8442" max="8442" width="16.109375" style="1" customWidth="1"/>
    <col min="8443" max="8443" width="13.88671875" style="1" customWidth="1"/>
    <col min="8444" max="8444" width="12.44140625" style="1" customWidth="1"/>
    <col min="8445" max="8685" width="8.88671875" style="1"/>
    <col min="8686" max="8686" width="6.33203125" style="1" customWidth="1"/>
    <col min="8687" max="8687" width="3.6640625" style="1" customWidth="1"/>
    <col min="8688" max="8688" width="51" style="1" customWidth="1"/>
    <col min="8689" max="8689" width="15.44140625" style="1" customWidth="1"/>
    <col min="8690" max="8690" width="17.33203125" style="1" bestFit="1" customWidth="1"/>
    <col min="8691" max="8691" width="18.6640625" style="1" bestFit="1" customWidth="1"/>
    <col min="8692" max="8692" width="13" style="1" bestFit="1" customWidth="1"/>
    <col min="8693" max="8693" width="15.5546875" style="1" bestFit="1" customWidth="1"/>
    <col min="8694" max="8694" width="13" style="1" bestFit="1" customWidth="1"/>
    <col min="8695" max="8695" width="15.5546875" style="1" bestFit="1" customWidth="1"/>
    <col min="8696" max="8696" width="8.88671875" style="1"/>
    <col min="8697" max="8697" width="19.88671875" style="1" bestFit="1" customWidth="1"/>
    <col min="8698" max="8698" width="16.109375" style="1" customWidth="1"/>
    <col min="8699" max="8699" width="13.88671875" style="1" customWidth="1"/>
    <col min="8700" max="8700" width="12.44140625" style="1" customWidth="1"/>
    <col min="8701" max="8941" width="8.88671875" style="1"/>
    <col min="8942" max="8942" width="6.33203125" style="1" customWidth="1"/>
    <col min="8943" max="8943" width="3.6640625" style="1" customWidth="1"/>
    <col min="8944" max="8944" width="51" style="1" customWidth="1"/>
    <col min="8945" max="8945" width="15.44140625" style="1" customWidth="1"/>
    <col min="8946" max="8946" width="17.33203125" style="1" bestFit="1" customWidth="1"/>
    <col min="8947" max="8947" width="18.6640625" style="1" bestFit="1" customWidth="1"/>
    <col min="8948" max="8948" width="13" style="1" bestFit="1" customWidth="1"/>
    <col min="8949" max="8949" width="15.5546875" style="1" bestFit="1" customWidth="1"/>
    <col min="8950" max="8950" width="13" style="1" bestFit="1" customWidth="1"/>
    <col min="8951" max="8951" width="15.5546875" style="1" bestFit="1" customWidth="1"/>
    <col min="8952" max="8952" width="8.88671875" style="1"/>
    <col min="8953" max="8953" width="19.88671875" style="1" bestFit="1" customWidth="1"/>
    <col min="8954" max="8954" width="16.109375" style="1" customWidth="1"/>
    <col min="8955" max="8955" width="13.88671875" style="1" customWidth="1"/>
    <col min="8956" max="8956" width="12.44140625" style="1" customWidth="1"/>
    <col min="8957" max="9197" width="8.88671875" style="1"/>
    <col min="9198" max="9198" width="6.33203125" style="1" customWidth="1"/>
    <col min="9199" max="9199" width="3.6640625" style="1" customWidth="1"/>
    <col min="9200" max="9200" width="51" style="1" customWidth="1"/>
    <col min="9201" max="9201" width="15.44140625" style="1" customWidth="1"/>
    <col min="9202" max="9202" width="17.33203125" style="1" bestFit="1" customWidth="1"/>
    <col min="9203" max="9203" width="18.6640625" style="1" bestFit="1" customWidth="1"/>
    <col min="9204" max="9204" width="13" style="1" bestFit="1" customWidth="1"/>
    <col min="9205" max="9205" width="15.5546875" style="1" bestFit="1" customWidth="1"/>
    <col min="9206" max="9206" width="13" style="1" bestFit="1" customWidth="1"/>
    <col min="9207" max="9207" width="15.5546875" style="1" bestFit="1" customWidth="1"/>
    <col min="9208" max="9208" width="8.88671875" style="1"/>
    <col min="9209" max="9209" width="19.88671875" style="1" bestFit="1" customWidth="1"/>
    <col min="9210" max="9210" width="16.109375" style="1" customWidth="1"/>
    <col min="9211" max="9211" width="13.88671875" style="1" customWidth="1"/>
    <col min="9212" max="9212" width="12.44140625" style="1" customWidth="1"/>
    <col min="9213" max="9453" width="8.88671875" style="1"/>
    <col min="9454" max="9454" width="6.33203125" style="1" customWidth="1"/>
    <col min="9455" max="9455" width="3.6640625" style="1" customWidth="1"/>
    <col min="9456" max="9456" width="51" style="1" customWidth="1"/>
    <col min="9457" max="9457" width="15.44140625" style="1" customWidth="1"/>
    <col min="9458" max="9458" width="17.33203125" style="1" bestFit="1" customWidth="1"/>
    <col min="9459" max="9459" width="18.6640625" style="1" bestFit="1" customWidth="1"/>
    <col min="9460" max="9460" width="13" style="1" bestFit="1" customWidth="1"/>
    <col min="9461" max="9461" width="15.5546875" style="1" bestFit="1" customWidth="1"/>
    <col min="9462" max="9462" width="13" style="1" bestFit="1" customWidth="1"/>
    <col min="9463" max="9463" width="15.5546875" style="1" bestFit="1" customWidth="1"/>
    <col min="9464" max="9464" width="8.88671875" style="1"/>
    <col min="9465" max="9465" width="19.88671875" style="1" bestFit="1" customWidth="1"/>
    <col min="9466" max="9466" width="16.109375" style="1" customWidth="1"/>
    <col min="9467" max="9467" width="13.88671875" style="1" customWidth="1"/>
    <col min="9468" max="9468" width="12.44140625" style="1" customWidth="1"/>
    <col min="9469" max="9709" width="8.88671875" style="1"/>
    <col min="9710" max="9710" width="6.33203125" style="1" customWidth="1"/>
    <col min="9711" max="9711" width="3.6640625" style="1" customWidth="1"/>
    <col min="9712" max="9712" width="51" style="1" customWidth="1"/>
    <col min="9713" max="9713" width="15.44140625" style="1" customWidth="1"/>
    <col min="9714" max="9714" width="17.33203125" style="1" bestFit="1" customWidth="1"/>
    <col min="9715" max="9715" width="18.6640625" style="1" bestFit="1" customWidth="1"/>
    <col min="9716" max="9716" width="13" style="1" bestFit="1" customWidth="1"/>
    <col min="9717" max="9717" width="15.5546875" style="1" bestFit="1" customWidth="1"/>
    <col min="9718" max="9718" width="13" style="1" bestFit="1" customWidth="1"/>
    <col min="9719" max="9719" width="15.5546875" style="1" bestFit="1" customWidth="1"/>
    <col min="9720" max="9720" width="8.88671875" style="1"/>
    <col min="9721" max="9721" width="19.88671875" style="1" bestFit="1" customWidth="1"/>
    <col min="9722" max="9722" width="16.109375" style="1" customWidth="1"/>
    <col min="9723" max="9723" width="13.88671875" style="1" customWidth="1"/>
    <col min="9724" max="9724" width="12.44140625" style="1" customWidth="1"/>
    <col min="9725" max="9965" width="8.88671875" style="1"/>
    <col min="9966" max="9966" width="6.33203125" style="1" customWidth="1"/>
    <col min="9967" max="9967" width="3.6640625" style="1" customWidth="1"/>
    <col min="9968" max="9968" width="51" style="1" customWidth="1"/>
    <col min="9969" max="9969" width="15.44140625" style="1" customWidth="1"/>
    <col min="9970" max="9970" width="17.33203125" style="1" bestFit="1" customWidth="1"/>
    <col min="9971" max="9971" width="18.6640625" style="1" bestFit="1" customWidth="1"/>
    <col min="9972" max="9972" width="13" style="1" bestFit="1" customWidth="1"/>
    <col min="9973" max="9973" width="15.5546875" style="1" bestFit="1" customWidth="1"/>
    <col min="9974" max="9974" width="13" style="1" bestFit="1" customWidth="1"/>
    <col min="9975" max="9975" width="15.5546875" style="1" bestFit="1" customWidth="1"/>
    <col min="9976" max="9976" width="8.88671875" style="1"/>
    <col min="9977" max="9977" width="19.88671875" style="1" bestFit="1" customWidth="1"/>
    <col min="9978" max="9978" width="16.109375" style="1" customWidth="1"/>
    <col min="9979" max="9979" width="13.88671875" style="1" customWidth="1"/>
    <col min="9980" max="9980" width="12.44140625" style="1" customWidth="1"/>
    <col min="9981" max="10221" width="8.88671875" style="1"/>
    <col min="10222" max="10222" width="6.33203125" style="1" customWidth="1"/>
    <col min="10223" max="10223" width="3.6640625" style="1" customWidth="1"/>
    <col min="10224" max="10224" width="51" style="1" customWidth="1"/>
    <col min="10225" max="10225" width="15.44140625" style="1" customWidth="1"/>
    <col min="10226" max="10226" width="17.33203125" style="1" bestFit="1" customWidth="1"/>
    <col min="10227" max="10227" width="18.6640625" style="1" bestFit="1" customWidth="1"/>
    <col min="10228" max="10228" width="13" style="1" bestFit="1" customWidth="1"/>
    <col min="10229" max="10229" width="15.5546875" style="1" bestFit="1" customWidth="1"/>
    <col min="10230" max="10230" width="13" style="1" bestFit="1" customWidth="1"/>
    <col min="10231" max="10231" width="15.5546875" style="1" bestFit="1" customWidth="1"/>
    <col min="10232" max="10232" width="8.88671875" style="1"/>
    <col min="10233" max="10233" width="19.88671875" style="1" bestFit="1" customWidth="1"/>
    <col min="10234" max="10234" width="16.109375" style="1" customWidth="1"/>
    <col min="10235" max="10235" width="13.88671875" style="1" customWidth="1"/>
    <col min="10236" max="10236" width="12.44140625" style="1" customWidth="1"/>
    <col min="10237" max="10477" width="8.88671875" style="1"/>
    <col min="10478" max="10478" width="6.33203125" style="1" customWidth="1"/>
    <col min="10479" max="10479" width="3.6640625" style="1" customWidth="1"/>
    <col min="10480" max="10480" width="51" style="1" customWidth="1"/>
    <col min="10481" max="10481" width="15.44140625" style="1" customWidth="1"/>
    <col min="10482" max="10482" width="17.33203125" style="1" bestFit="1" customWidth="1"/>
    <col min="10483" max="10483" width="18.6640625" style="1" bestFit="1" customWidth="1"/>
    <col min="10484" max="10484" width="13" style="1" bestFit="1" customWidth="1"/>
    <col min="10485" max="10485" width="15.5546875" style="1" bestFit="1" customWidth="1"/>
    <col min="10486" max="10486" width="13" style="1" bestFit="1" customWidth="1"/>
    <col min="10487" max="10487" width="15.5546875" style="1" bestFit="1" customWidth="1"/>
    <col min="10488" max="10488" width="8.88671875" style="1"/>
    <col min="10489" max="10489" width="19.88671875" style="1" bestFit="1" customWidth="1"/>
    <col min="10490" max="10490" width="16.109375" style="1" customWidth="1"/>
    <col min="10491" max="10491" width="13.88671875" style="1" customWidth="1"/>
    <col min="10492" max="10492" width="12.44140625" style="1" customWidth="1"/>
    <col min="10493" max="10733" width="8.88671875" style="1"/>
    <col min="10734" max="10734" width="6.33203125" style="1" customWidth="1"/>
    <col min="10735" max="10735" width="3.6640625" style="1" customWidth="1"/>
    <col min="10736" max="10736" width="51" style="1" customWidth="1"/>
    <col min="10737" max="10737" width="15.44140625" style="1" customWidth="1"/>
    <col min="10738" max="10738" width="17.33203125" style="1" bestFit="1" customWidth="1"/>
    <col min="10739" max="10739" width="18.6640625" style="1" bestFit="1" customWidth="1"/>
    <col min="10740" max="10740" width="13" style="1" bestFit="1" customWidth="1"/>
    <col min="10741" max="10741" width="15.5546875" style="1" bestFit="1" customWidth="1"/>
    <col min="10742" max="10742" width="13" style="1" bestFit="1" customWidth="1"/>
    <col min="10743" max="10743" width="15.5546875" style="1" bestFit="1" customWidth="1"/>
    <col min="10744" max="10744" width="8.88671875" style="1"/>
    <col min="10745" max="10745" width="19.88671875" style="1" bestFit="1" customWidth="1"/>
    <col min="10746" max="10746" width="16.109375" style="1" customWidth="1"/>
    <col min="10747" max="10747" width="13.88671875" style="1" customWidth="1"/>
    <col min="10748" max="10748" width="12.44140625" style="1" customWidth="1"/>
    <col min="10749" max="10989" width="8.88671875" style="1"/>
    <col min="10990" max="10990" width="6.33203125" style="1" customWidth="1"/>
    <col min="10991" max="10991" width="3.6640625" style="1" customWidth="1"/>
    <col min="10992" max="10992" width="51" style="1" customWidth="1"/>
    <col min="10993" max="10993" width="15.44140625" style="1" customWidth="1"/>
    <col min="10994" max="10994" width="17.33203125" style="1" bestFit="1" customWidth="1"/>
    <col min="10995" max="10995" width="18.6640625" style="1" bestFit="1" customWidth="1"/>
    <col min="10996" max="10996" width="13" style="1" bestFit="1" customWidth="1"/>
    <col min="10997" max="10997" width="15.5546875" style="1" bestFit="1" customWidth="1"/>
    <col min="10998" max="10998" width="13" style="1" bestFit="1" customWidth="1"/>
    <col min="10999" max="10999" width="15.5546875" style="1" bestFit="1" customWidth="1"/>
    <col min="11000" max="11000" width="8.88671875" style="1"/>
    <col min="11001" max="11001" width="19.88671875" style="1" bestFit="1" customWidth="1"/>
    <col min="11002" max="11002" width="16.109375" style="1" customWidth="1"/>
    <col min="11003" max="11003" width="13.88671875" style="1" customWidth="1"/>
    <col min="11004" max="11004" width="12.44140625" style="1" customWidth="1"/>
    <col min="11005" max="11245" width="8.88671875" style="1"/>
    <col min="11246" max="11246" width="6.33203125" style="1" customWidth="1"/>
    <col min="11247" max="11247" width="3.6640625" style="1" customWidth="1"/>
    <col min="11248" max="11248" width="51" style="1" customWidth="1"/>
    <col min="11249" max="11249" width="15.44140625" style="1" customWidth="1"/>
    <col min="11250" max="11250" width="17.33203125" style="1" bestFit="1" customWidth="1"/>
    <col min="11251" max="11251" width="18.6640625" style="1" bestFit="1" customWidth="1"/>
    <col min="11252" max="11252" width="13" style="1" bestFit="1" customWidth="1"/>
    <col min="11253" max="11253" width="15.5546875" style="1" bestFit="1" customWidth="1"/>
    <col min="11254" max="11254" width="13" style="1" bestFit="1" customWidth="1"/>
    <col min="11255" max="11255" width="15.5546875" style="1" bestFit="1" customWidth="1"/>
    <col min="11256" max="11256" width="8.88671875" style="1"/>
    <col min="11257" max="11257" width="19.88671875" style="1" bestFit="1" customWidth="1"/>
    <col min="11258" max="11258" width="16.109375" style="1" customWidth="1"/>
    <col min="11259" max="11259" width="13.88671875" style="1" customWidth="1"/>
    <col min="11260" max="11260" width="12.44140625" style="1" customWidth="1"/>
    <col min="11261" max="11501" width="8.88671875" style="1"/>
    <col min="11502" max="11502" width="6.33203125" style="1" customWidth="1"/>
    <col min="11503" max="11503" width="3.6640625" style="1" customWidth="1"/>
    <col min="11504" max="11504" width="51" style="1" customWidth="1"/>
    <col min="11505" max="11505" width="15.44140625" style="1" customWidth="1"/>
    <col min="11506" max="11506" width="17.33203125" style="1" bestFit="1" customWidth="1"/>
    <col min="11507" max="11507" width="18.6640625" style="1" bestFit="1" customWidth="1"/>
    <col min="11508" max="11508" width="13" style="1" bestFit="1" customWidth="1"/>
    <col min="11509" max="11509" width="15.5546875" style="1" bestFit="1" customWidth="1"/>
    <col min="11510" max="11510" width="13" style="1" bestFit="1" customWidth="1"/>
    <col min="11511" max="11511" width="15.5546875" style="1" bestFit="1" customWidth="1"/>
    <col min="11512" max="11512" width="8.88671875" style="1"/>
    <col min="11513" max="11513" width="19.88671875" style="1" bestFit="1" customWidth="1"/>
    <col min="11514" max="11514" width="16.109375" style="1" customWidth="1"/>
    <col min="11515" max="11515" width="13.88671875" style="1" customWidth="1"/>
    <col min="11516" max="11516" width="12.44140625" style="1" customWidth="1"/>
    <col min="11517" max="11757" width="8.88671875" style="1"/>
    <col min="11758" max="11758" width="6.33203125" style="1" customWidth="1"/>
    <col min="11759" max="11759" width="3.6640625" style="1" customWidth="1"/>
    <col min="11760" max="11760" width="51" style="1" customWidth="1"/>
    <col min="11761" max="11761" width="15.44140625" style="1" customWidth="1"/>
    <col min="11762" max="11762" width="17.33203125" style="1" bestFit="1" customWidth="1"/>
    <col min="11763" max="11763" width="18.6640625" style="1" bestFit="1" customWidth="1"/>
    <col min="11764" max="11764" width="13" style="1" bestFit="1" customWidth="1"/>
    <col min="11765" max="11765" width="15.5546875" style="1" bestFit="1" customWidth="1"/>
    <col min="11766" max="11766" width="13" style="1" bestFit="1" customWidth="1"/>
    <col min="11767" max="11767" width="15.5546875" style="1" bestFit="1" customWidth="1"/>
    <col min="11768" max="11768" width="8.88671875" style="1"/>
    <col min="11769" max="11769" width="19.88671875" style="1" bestFit="1" customWidth="1"/>
    <col min="11770" max="11770" width="16.109375" style="1" customWidth="1"/>
    <col min="11771" max="11771" width="13.88671875" style="1" customWidth="1"/>
    <col min="11772" max="11772" width="12.44140625" style="1" customWidth="1"/>
    <col min="11773" max="12013" width="8.88671875" style="1"/>
    <col min="12014" max="12014" width="6.33203125" style="1" customWidth="1"/>
    <col min="12015" max="12015" width="3.6640625" style="1" customWidth="1"/>
    <col min="12016" max="12016" width="51" style="1" customWidth="1"/>
    <col min="12017" max="12017" width="15.44140625" style="1" customWidth="1"/>
    <col min="12018" max="12018" width="17.33203125" style="1" bestFit="1" customWidth="1"/>
    <col min="12019" max="12019" width="18.6640625" style="1" bestFit="1" customWidth="1"/>
    <col min="12020" max="12020" width="13" style="1" bestFit="1" customWidth="1"/>
    <col min="12021" max="12021" width="15.5546875" style="1" bestFit="1" customWidth="1"/>
    <col min="12022" max="12022" width="13" style="1" bestFit="1" customWidth="1"/>
    <col min="12023" max="12023" width="15.5546875" style="1" bestFit="1" customWidth="1"/>
    <col min="12024" max="12024" width="8.88671875" style="1"/>
    <col min="12025" max="12025" width="19.88671875" style="1" bestFit="1" customWidth="1"/>
    <col min="12026" max="12026" width="16.109375" style="1" customWidth="1"/>
    <col min="12027" max="12027" width="13.88671875" style="1" customWidth="1"/>
    <col min="12028" max="12028" width="12.44140625" style="1" customWidth="1"/>
    <col min="12029" max="12269" width="8.88671875" style="1"/>
    <col min="12270" max="12270" width="6.33203125" style="1" customWidth="1"/>
    <col min="12271" max="12271" width="3.6640625" style="1" customWidth="1"/>
    <col min="12272" max="12272" width="51" style="1" customWidth="1"/>
    <col min="12273" max="12273" width="15.44140625" style="1" customWidth="1"/>
    <col min="12274" max="12274" width="17.33203125" style="1" bestFit="1" customWidth="1"/>
    <col min="12275" max="12275" width="18.6640625" style="1" bestFit="1" customWidth="1"/>
    <col min="12276" max="12276" width="13" style="1" bestFit="1" customWidth="1"/>
    <col min="12277" max="12277" width="15.5546875" style="1" bestFit="1" customWidth="1"/>
    <col min="12278" max="12278" width="13" style="1" bestFit="1" customWidth="1"/>
    <col min="12279" max="12279" width="15.5546875" style="1" bestFit="1" customWidth="1"/>
    <col min="12280" max="12280" width="8.88671875" style="1"/>
    <col min="12281" max="12281" width="19.88671875" style="1" bestFit="1" customWidth="1"/>
    <col min="12282" max="12282" width="16.109375" style="1" customWidth="1"/>
    <col min="12283" max="12283" width="13.88671875" style="1" customWidth="1"/>
    <col min="12284" max="12284" width="12.44140625" style="1" customWidth="1"/>
    <col min="12285" max="12525" width="8.88671875" style="1"/>
    <col min="12526" max="12526" width="6.33203125" style="1" customWidth="1"/>
    <col min="12527" max="12527" width="3.6640625" style="1" customWidth="1"/>
    <col min="12528" max="12528" width="51" style="1" customWidth="1"/>
    <col min="12529" max="12529" width="15.44140625" style="1" customWidth="1"/>
    <col min="12530" max="12530" width="17.33203125" style="1" bestFit="1" customWidth="1"/>
    <col min="12531" max="12531" width="18.6640625" style="1" bestFit="1" customWidth="1"/>
    <col min="12532" max="12532" width="13" style="1" bestFit="1" customWidth="1"/>
    <col min="12533" max="12533" width="15.5546875" style="1" bestFit="1" customWidth="1"/>
    <col min="12534" max="12534" width="13" style="1" bestFit="1" customWidth="1"/>
    <col min="12535" max="12535" width="15.5546875" style="1" bestFit="1" customWidth="1"/>
    <col min="12536" max="12536" width="8.88671875" style="1"/>
    <col min="12537" max="12537" width="19.88671875" style="1" bestFit="1" customWidth="1"/>
    <col min="12538" max="12538" width="16.109375" style="1" customWidth="1"/>
    <col min="12539" max="12539" width="13.88671875" style="1" customWidth="1"/>
    <col min="12540" max="12540" width="12.44140625" style="1" customWidth="1"/>
    <col min="12541" max="12781" width="8.88671875" style="1"/>
    <col min="12782" max="12782" width="6.33203125" style="1" customWidth="1"/>
    <col min="12783" max="12783" width="3.6640625" style="1" customWidth="1"/>
    <col min="12784" max="12784" width="51" style="1" customWidth="1"/>
    <col min="12785" max="12785" width="15.44140625" style="1" customWidth="1"/>
    <col min="12786" max="12786" width="17.33203125" style="1" bestFit="1" customWidth="1"/>
    <col min="12787" max="12787" width="18.6640625" style="1" bestFit="1" customWidth="1"/>
    <col min="12788" max="12788" width="13" style="1" bestFit="1" customWidth="1"/>
    <col min="12789" max="12789" width="15.5546875" style="1" bestFit="1" customWidth="1"/>
    <col min="12790" max="12790" width="13" style="1" bestFit="1" customWidth="1"/>
    <col min="12791" max="12791" width="15.5546875" style="1" bestFit="1" customWidth="1"/>
    <col min="12792" max="12792" width="8.88671875" style="1"/>
    <col min="12793" max="12793" width="19.88671875" style="1" bestFit="1" customWidth="1"/>
    <col min="12794" max="12794" width="16.109375" style="1" customWidth="1"/>
    <col min="12795" max="12795" width="13.88671875" style="1" customWidth="1"/>
    <col min="12796" max="12796" width="12.44140625" style="1" customWidth="1"/>
    <col min="12797" max="13037" width="8.88671875" style="1"/>
    <col min="13038" max="13038" width="6.33203125" style="1" customWidth="1"/>
    <col min="13039" max="13039" width="3.6640625" style="1" customWidth="1"/>
    <col min="13040" max="13040" width="51" style="1" customWidth="1"/>
    <col min="13041" max="13041" width="15.44140625" style="1" customWidth="1"/>
    <col min="13042" max="13042" width="17.33203125" style="1" bestFit="1" customWidth="1"/>
    <col min="13043" max="13043" width="18.6640625" style="1" bestFit="1" customWidth="1"/>
    <col min="13044" max="13044" width="13" style="1" bestFit="1" customWidth="1"/>
    <col min="13045" max="13045" width="15.5546875" style="1" bestFit="1" customWidth="1"/>
    <col min="13046" max="13046" width="13" style="1" bestFit="1" customWidth="1"/>
    <col min="13047" max="13047" width="15.5546875" style="1" bestFit="1" customWidth="1"/>
    <col min="13048" max="13048" width="8.88671875" style="1"/>
    <col min="13049" max="13049" width="19.88671875" style="1" bestFit="1" customWidth="1"/>
    <col min="13050" max="13050" width="16.109375" style="1" customWidth="1"/>
    <col min="13051" max="13051" width="13.88671875" style="1" customWidth="1"/>
    <col min="13052" max="13052" width="12.44140625" style="1" customWidth="1"/>
    <col min="13053" max="13293" width="8.88671875" style="1"/>
    <col min="13294" max="13294" width="6.33203125" style="1" customWidth="1"/>
    <col min="13295" max="13295" width="3.6640625" style="1" customWidth="1"/>
    <col min="13296" max="13296" width="51" style="1" customWidth="1"/>
    <col min="13297" max="13297" width="15.44140625" style="1" customWidth="1"/>
    <col min="13298" max="13298" width="17.33203125" style="1" bestFit="1" customWidth="1"/>
    <col min="13299" max="13299" width="18.6640625" style="1" bestFit="1" customWidth="1"/>
    <col min="13300" max="13300" width="13" style="1" bestFit="1" customWidth="1"/>
    <col min="13301" max="13301" width="15.5546875" style="1" bestFit="1" customWidth="1"/>
    <col min="13302" max="13302" width="13" style="1" bestFit="1" customWidth="1"/>
    <col min="13303" max="13303" width="15.5546875" style="1" bestFit="1" customWidth="1"/>
    <col min="13304" max="13304" width="8.88671875" style="1"/>
    <col min="13305" max="13305" width="19.88671875" style="1" bestFit="1" customWidth="1"/>
    <col min="13306" max="13306" width="16.109375" style="1" customWidth="1"/>
    <col min="13307" max="13307" width="13.88671875" style="1" customWidth="1"/>
    <col min="13308" max="13308" width="12.44140625" style="1" customWidth="1"/>
    <col min="13309" max="13549" width="8.88671875" style="1"/>
    <col min="13550" max="13550" width="6.33203125" style="1" customWidth="1"/>
    <col min="13551" max="13551" width="3.6640625" style="1" customWidth="1"/>
    <col min="13552" max="13552" width="51" style="1" customWidth="1"/>
    <col min="13553" max="13553" width="15.44140625" style="1" customWidth="1"/>
    <col min="13554" max="13554" width="17.33203125" style="1" bestFit="1" customWidth="1"/>
    <col min="13555" max="13555" width="18.6640625" style="1" bestFit="1" customWidth="1"/>
    <col min="13556" max="13556" width="13" style="1" bestFit="1" customWidth="1"/>
    <col min="13557" max="13557" width="15.5546875" style="1" bestFit="1" customWidth="1"/>
    <col min="13558" max="13558" width="13" style="1" bestFit="1" customWidth="1"/>
    <col min="13559" max="13559" width="15.5546875" style="1" bestFit="1" customWidth="1"/>
    <col min="13560" max="13560" width="8.88671875" style="1"/>
    <col min="13561" max="13561" width="19.88671875" style="1" bestFit="1" customWidth="1"/>
    <col min="13562" max="13562" width="16.109375" style="1" customWidth="1"/>
    <col min="13563" max="13563" width="13.88671875" style="1" customWidth="1"/>
    <col min="13564" max="13564" width="12.44140625" style="1" customWidth="1"/>
    <col min="13565" max="13805" width="8.88671875" style="1"/>
    <col min="13806" max="13806" width="6.33203125" style="1" customWidth="1"/>
    <col min="13807" max="13807" width="3.6640625" style="1" customWidth="1"/>
    <col min="13808" max="13808" width="51" style="1" customWidth="1"/>
    <col min="13809" max="13809" width="15.44140625" style="1" customWidth="1"/>
    <col min="13810" max="13810" width="17.33203125" style="1" bestFit="1" customWidth="1"/>
    <col min="13811" max="13811" width="18.6640625" style="1" bestFit="1" customWidth="1"/>
    <col min="13812" max="13812" width="13" style="1" bestFit="1" customWidth="1"/>
    <col min="13813" max="13813" width="15.5546875" style="1" bestFit="1" customWidth="1"/>
    <col min="13814" max="13814" width="13" style="1" bestFit="1" customWidth="1"/>
    <col min="13815" max="13815" width="15.5546875" style="1" bestFit="1" customWidth="1"/>
    <col min="13816" max="13816" width="8.88671875" style="1"/>
    <col min="13817" max="13817" width="19.88671875" style="1" bestFit="1" customWidth="1"/>
    <col min="13818" max="13818" width="16.109375" style="1" customWidth="1"/>
    <col min="13819" max="13819" width="13.88671875" style="1" customWidth="1"/>
    <col min="13820" max="13820" width="12.44140625" style="1" customWidth="1"/>
    <col min="13821" max="14061" width="8.88671875" style="1"/>
    <col min="14062" max="14062" width="6.33203125" style="1" customWidth="1"/>
    <col min="14063" max="14063" width="3.6640625" style="1" customWidth="1"/>
    <col min="14064" max="14064" width="51" style="1" customWidth="1"/>
    <col min="14065" max="14065" width="15.44140625" style="1" customWidth="1"/>
    <col min="14066" max="14066" width="17.33203125" style="1" bestFit="1" customWidth="1"/>
    <col min="14067" max="14067" width="18.6640625" style="1" bestFit="1" customWidth="1"/>
    <col min="14068" max="14068" width="13" style="1" bestFit="1" customWidth="1"/>
    <col min="14069" max="14069" width="15.5546875" style="1" bestFit="1" customWidth="1"/>
    <col min="14070" max="14070" width="13" style="1" bestFit="1" customWidth="1"/>
    <col min="14071" max="14071" width="15.5546875" style="1" bestFit="1" customWidth="1"/>
    <col min="14072" max="14072" width="8.88671875" style="1"/>
    <col min="14073" max="14073" width="19.88671875" style="1" bestFit="1" customWidth="1"/>
    <col min="14074" max="14074" width="16.109375" style="1" customWidth="1"/>
    <col min="14075" max="14075" width="13.88671875" style="1" customWidth="1"/>
    <col min="14076" max="14076" width="12.44140625" style="1" customWidth="1"/>
    <col min="14077" max="14317" width="8.88671875" style="1"/>
    <col min="14318" max="14318" width="6.33203125" style="1" customWidth="1"/>
    <col min="14319" max="14319" width="3.6640625" style="1" customWidth="1"/>
    <col min="14320" max="14320" width="51" style="1" customWidth="1"/>
    <col min="14321" max="14321" width="15.44140625" style="1" customWidth="1"/>
    <col min="14322" max="14322" width="17.33203125" style="1" bestFit="1" customWidth="1"/>
    <col min="14323" max="14323" width="18.6640625" style="1" bestFit="1" customWidth="1"/>
    <col min="14324" max="14324" width="13" style="1" bestFit="1" customWidth="1"/>
    <col min="14325" max="14325" width="15.5546875" style="1" bestFit="1" customWidth="1"/>
    <col min="14326" max="14326" width="13" style="1" bestFit="1" customWidth="1"/>
    <col min="14327" max="14327" width="15.5546875" style="1" bestFit="1" customWidth="1"/>
    <col min="14328" max="14328" width="8.88671875" style="1"/>
    <col min="14329" max="14329" width="19.88671875" style="1" bestFit="1" customWidth="1"/>
    <col min="14330" max="14330" width="16.109375" style="1" customWidth="1"/>
    <col min="14331" max="14331" width="13.88671875" style="1" customWidth="1"/>
    <col min="14332" max="14332" width="12.44140625" style="1" customWidth="1"/>
    <col min="14333" max="14573" width="8.88671875" style="1"/>
    <col min="14574" max="14574" width="6.33203125" style="1" customWidth="1"/>
    <col min="14575" max="14575" width="3.6640625" style="1" customWidth="1"/>
    <col min="14576" max="14576" width="51" style="1" customWidth="1"/>
    <col min="14577" max="14577" width="15.44140625" style="1" customWidth="1"/>
    <col min="14578" max="14578" width="17.33203125" style="1" bestFit="1" customWidth="1"/>
    <col min="14579" max="14579" width="18.6640625" style="1" bestFit="1" customWidth="1"/>
    <col min="14580" max="14580" width="13" style="1" bestFit="1" customWidth="1"/>
    <col min="14581" max="14581" width="15.5546875" style="1" bestFit="1" customWidth="1"/>
    <col min="14582" max="14582" width="13" style="1" bestFit="1" customWidth="1"/>
    <col min="14583" max="14583" width="15.5546875" style="1" bestFit="1" customWidth="1"/>
    <col min="14584" max="14584" width="8.88671875" style="1"/>
    <col min="14585" max="14585" width="19.88671875" style="1" bestFit="1" customWidth="1"/>
    <col min="14586" max="14586" width="16.109375" style="1" customWidth="1"/>
    <col min="14587" max="14587" width="13.88671875" style="1" customWidth="1"/>
    <col min="14588" max="14588" width="12.44140625" style="1" customWidth="1"/>
    <col min="14589" max="14829" width="8.88671875" style="1"/>
    <col min="14830" max="14830" width="6.33203125" style="1" customWidth="1"/>
    <col min="14831" max="14831" width="3.6640625" style="1" customWidth="1"/>
    <col min="14832" max="14832" width="51" style="1" customWidth="1"/>
    <col min="14833" max="14833" width="15.44140625" style="1" customWidth="1"/>
    <col min="14834" max="14834" width="17.33203125" style="1" bestFit="1" customWidth="1"/>
    <col min="14835" max="14835" width="18.6640625" style="1" bestFit="1" customWidth="1"/>
    <col min="14836" max="14836" width="13" style="1" bestFit="1" customWidth="1"/>
    <col min="14837" max="14837" width="15.5546875" style="1" bestFit="1" customWidth="1"/>
    <col min="14838" max="14838" width="13" style="1" bestFit="1" customWidth="1"/>
    <col min="14839" max="14839" width="15.5546875" style="1" bestFit="1" customWidth="1"/>
    <col min="14840" max="14840" width="8.88671875" style="1"/>
    <col min="14841" max="14841" width="19.88671875" style="1" bestFit="1" customWidth="1"/>
    <col min="14842" max="14842" width="16.109375" style="1" customWidth="1"/>
    <col min="14843" max="14843" width="13.88671875" style="1" customWidth="1"/>
    <col min="14844" max="14844" width="12.44140625" style="1" customWidth="1"/>
    <col min="14845" max="15085" width="8.88671875" style="1"/>
    <col min="15086" max="15086" width="6.33203125" style="1" customWidth="1"/>
    <col min="15087" max="15087" width="3.6640625" style="1" customWidth="1"/>
    <col min="15088" max="15088" width="51" style="1" customWidth="1"/>
    <col min="15089" max="15089" width="15.44140625" style="1" customWidth="1"/>
    <col min="15090" max="15090" width="17.33203125" style="1" bestFit="1" customWidth="1"/>
    <col min="15091" max="15091" width="18.6640625" style="1" bestFit="1" customWidth="1"/>
    <col min="15092" max="15092" width="13" style="1" bestFit="1" customWidth="1"/>
    <col min="15093" max="15093" width="15.5546875" style="1" bestFit="1" customWidth="1"/>
    <col min="15094" max="15094" width="13" style="1" bestFit="1" customWidth="1"/>
    <col min="15095" max="15095" width="15.5546875" style="1" bestFit="1" customWidth="1"/>
    <col min="15096" max="15096" width="8.88671875" style="1"/>
    <col min="15097" max="15097" width="19.88671875" style="1" bestFit="1" customWidth="1"/>
    <col min="15098" max="15098" width="16.109375" style="1" customWidth="1"/>
    <col min="15099" max="15099" width="13.88671875" style="1" customWidth="1"/>
    <col min="15100" max="15100" width="12.44140625" style="1" customWidth="1"/>
    <col min="15101" max="15341" width="8.88671875" style="1"/>
    <col min="15342" max="15342" width="6.33203125" style="1" customWidth="1"/>
    <col min="15343" max="15343" width="3.6640625" style="1" customWidth="1"/>
    <col min="15344" max="15344" width="51" style="1" customWidth="1"/>
    <col min="15345" max="15345" width="15.44140625" style="1" customWidth="1"/>
    <col min="15346" max="15346" width="17.33203125" style="1" bestFit="1" customWidth="1"/>
    <col min="15347" max="15347" width="18.6640625" style="1" bestFit="1" customWidth="1"/>
    <col min="15348" max="15348" width="13" style="1" bestFit="1" customWidth="1"/>
    <col min="15349" max="15349" width="15.5546875" style="1" bestFit="1" customWidth="1"/>
    <col min="15350" max="15350" width="13" style="1" bestFit="1" customWidth="1"/>
    <col min="15351" max="15351" width="15.5546875" style="1" bestFit="1" customWidth="1"/>
    <col min="15352" max="15352" width="8.88671875" style="1"/>
    <col min="15353" max="15353" width="19.88671875" style="1" bestFit="1" customWidth="1"/>
    <col min="15354" max="15354" width="16.109375" style="1" customWidth="1"/>
    <col min="15355" max="15355" width="13.88671875" style="1" customWidth="1"/>
    <col min="15356" max="15356" width="12.44140625" style="1" customWidth="1"/>
    <col min="15357" max="15597" width="8.88671875" style="1"/>
    <col min="15598" max="15598" width="6.33203125" style="1" customWidth="1"/>
    <col min="15599" max="15599" width="3.6640625" style="1" customWidth="1"/>
    <col min="15600" max="15600" width="51" style="1" customWidth="1"/>
    <col min="15601" max="15601" width="15.44140625" style="1" customWidth="1"/>
    <col min="15602" max="15602" width="17.33203125" style="1" bestFit="1" customWidth="1"/>
    <col min="15603" max="15603" width="18.6640625" style="1" bestFit="1" customWidth="1"/>
    <col min="15604" max="15604" width="13" style="1" bestFit="1" customWidth="1"/>
    <col min="15605" max="15605" width="15.5546875" style="1" bestFit="1" customWidth="1"/>
    <col min="15606" max="15606" width="13" style="1" bestFit="1" customWidth="1"/>
    <col min="15607" max="15607" width="15.5546875" style="1" bestFit="1" customWidth="1"/>
    <col min="15608" max="15608" width="8.88671875" style="1"/>
    <col min="15609" max="15609" width="19.88671875" style="1" bestFit="1" customWidth="1"/>
    <col min="15610" max="15610" width="16.109375" style="1" customWidth="1"/>
    <col min="15611" max="15611" width="13.88671875" style="1" customWidth="1"/>
    <col min="15612" max="15612" width="12.44140625" style="1" customWidth="1"/>
    <col min="15613" max="15853" width="8.88671875" style="1"/>
    <col min="15854" max="15854" width="6.33203125" style="1" customWidth="1"/>
    <col min="15855" max="15855" width="3.6640625" style="1" customWidth="1"/>
    <col min="15856" max="15856" width="51" style="1" customWidth="1"/>
    <col min="15857" max="15857" width="15.44140625" style="1" customWidth="1"/>
    <col min="15858" max="15858" width="17.33203125" style="1" bestFit="1" customWidth="1"/>
    <col min="15859" max="15859" width="18.6640625" style="1" bestFit="1" customWidth="1"/>
    <col min="15860" max="15860" width="13" style="1" bestFit="1" customWidth="1"/>
    <col min="15861" max="15861" width="15.5546875" style="1" bestFit="1" customWidth="1"/>
    <col min="15862" max="15862" width="13" style="1" bestFit="1" customWidth="1"/>
    <col min="15863" max="15863" width="15.5546875" style="1" bestFit="1" customWidth="1"/>
    <col min="15864" max="15864" width="8.88671875" style="1"/>
    <col min="15865" max="15865" width="19.88671875" style="1" bestFit="1" customWidth="1"/>
    <col min="15866" max="15866" width="16.109375" style="1" customWidth="1"/>
    <col min="15867" max="15867" width="13.88671875" style="1" customWidth="1"/>
    <col min="15868" max="15868" width="12.44140625" style="1" customWidth="1"/>
    <col min="15869" max="16109" width="8.88671875" style="1"/>
    <col min="16110" max="16110" width="6.33203125" style="1" customWidth="1"/>
    <col min="16111" max="16111" width="3.6640625" style="1" customWidth="1"/>
    <col min="16112" max="16112" width="51" style="1" customWidth="1"/>
    <col min="16113" max="16113" width="15.44140625" style="1" customWidth="1"/>
    <col min="16114" max="16114" width="17.33203125" style="1" bestFit="1" customWidth="1"/>
    <col min="16115" max="16115" width="18.6640625" style="1" bestFit="1" customWidth="1"/>
    <col min="16116" max="16116" width="13" style="1" bestFit="1" customWidth="1"/>
    <col min="16117" max="16117" width="15.5546875" style="1" bestFit="1" customWidth="1"/>
    <col min="16118" max="16118" width="13" style="1" bestFit="1" customWidth="1"/>
    <col min="16119" max="16119" width="15.5546875" style="1" bestFit="1" customWidth="1"/>
    <col min="16120" max="16120" width="8.88671875" style="1"/>
    <col min="16121" max="16121" width="19.88671875" style="1" bestFit="1" customWidth="1"/>
    <col min="16122" max="16122" width="16.109375" style="1" customWidth="1"/>
    <col min="16123" max="16123" width="13.88671875" style="1" customWidth="1"/>
    <col min="16124" max="16124" width="12.44140625" style="1" customWidth="1"/>
    <col min="16125" max="16384" width="8.88671875" style="1"/>
  </cols>
  <sheetData>
    <row r="1" spans="1:10" ht="24" customHeight="1" x14ac:dyDescent="0.35">
      <c r="A1" s="347" t="s">
        <v>27</v>
      </c>
      <c r="B1" s="347"/>
      <c r="C1" s="347"/>
      <c r="D1" s="347"/>
      <c r="E1" s="347"/>
      <c r="F1" s="347"/>
      <c r="G1" s="347"/>
      <c r="H1" s="347"/>
      <c r="I1" s="347" t="s">
        <v>226</v>
      </c>
      <c r="J1" s="347"/>
    </row>
    <row r="2" spans="1:10" ht="24" customHeight="1" thickBot="1" x14ac:dyDescent="0.4">
      <c r="A2" s="287" t="s">
        <v>28</v>
      </c>
      <c r="B2" s="287"/>
      <c r="C2" s="287"/>
      <c r="D2" s="287"/>
      <c r="E2" s="287"/>
      <c r="F2" s="287"/>
      <c r="G2" s="287"/>
      <c r="H2" s="287"/>
      <c r="I2" s="287" t="s">
        <v>37</v>
      </c>
      <c r="J2" s="287"/>
    </row>
    <row r="3" spans="1:10" ht="34.5" customHeight="1" x14ac:dyDescent="0.35">
      <c r="A3" s="307" t="s">
        <v>12</v>
      </c>
      <c r="B3" s="284" t="s">
        <v>13</v>
      </c>
      <c r="C3" s="284"/>
      <c r="D3" s="309"/>
      <c r="E3" s="294" t="s">
        <v>227</v>
      </c>
      <c r="F3" s="295"/>
      <c r="G3" s="294" t="s">
        <v>218</v>
      </c>
      <c r="H3" s="295"/>
      <c r="I3" s="294" t="s">
        <v>14</v>
      </c>
      <c r="J3" s="295"/>
    </row>
    <row r="4" spans="1:10" ht="24" customHeight="1" thickBot="1" x14ac:dyDescent="0.4">
      <c r="A4" s="308"/>
      <c r="B4" s="292"/>
      <c r="C4" s="292"/>
      <c r="D4" s="310"/>
      <c r="E4" s="215" t="s">
        <v>15</v>
      </c>
      <c r="F4" s="217" t="s">
        <v>16</v>
      </c>
      <c r="G4" s="51" t="s">
        <v>15</v>
      </c>
      <c r="H4" s="53" t="s">
        <v>16</v>
      </c>
      <c r="I4" s="51" t="s">
        <v>15</v>
      </c>
      <c r="J4" s="217" t="s">
        <v>16</v>
      </c>
    </row>
    <row r="5" spans="1:10" ht="24" customHeight="1" x14ac:dyDescent="0.35">
      <c r="A5" s="50" t="s">
        <v>30</v>
      </c>
      <c r="B5" s="299" t="s">
        <v>31</v>
      </c>
      <c r="C5" s="299"/>
      <c r="D5" s="303"/>
      <c r="E5" s="74"/>
      <c r="F5" s="72"/>
      <c r="G5" s="73"/>
      <c r="H5" s="72"/>
      <c r="I5" s="73"/>
      <c r="J5" s="72"/>
    </row>
    <row r="6" spans="1:10" ht="24" customHeight="1" x14ac:dyDescent="0.35">
      <c r="A6" s="231">
        <v>1</v>
      </c>
      <c r="B6" s="326" t="s">
        <v>56</v>
      </c>
      <c r="C6" s="326"/>
      <c r="D6" s="44" t="s">
        <v>32</v>
      </c>
      <c r="E6" s="168">
        <v>3197320</v>
      </c>
      <c r="F6" s="168">
        <v>3197320</v>
      </c>
      <c r="G6" s="168">
        <v>3099630</v>
      </c>
      <c r="H6" s="168">
        <v>3099630</v>
      </c>
      <c r="I6" s="75">
        <v>3.1516664892261334E-2</v>
      </c>
      <c r="J6" s="69">
        <v>3.1516664892261334E-2</v>
      </c>
    </row>
    <row r="7" spans="1:10" ht="24" customHeight="1" x14ac:dyDescent="0.35">
      <c r="A7" s="231">
        <v>2</v>
      </c>
      <c r="B7" s="326" t="s">
        <v>57</v>
      </c>
      <c r="C7" s="326"/>
      <c r="D7" s="44" t="s">
        <v>32</v>
      </c>
      <c r="E7" s="168">
        <v>46226</v>
      </c>
      <c r="F7" s="168">
        <v>46226</v>
      </c>
      <c r="G7" s="168">
        <v>45032</v>
      </c>
      <c r="H7" s="168">
        <v>45032</v>
      </c>
      <c r="I7" s="75">
        <v>2.6514478593000532E-2</v>
      </c>
      <c r="J7" s="69">
        <v>2.6514478593000532E-2</v>
      </c>
    </row>
    <row r="8" spans="1:10" ht="24" customHeight="1" x14ac:dyDescent="0.35">
      <c r="A8" s="231">
        <v>3</v>
      </c>
      <c r="B8" s="326" t="s">
        <v>60</v>
      </c>
      <c r="C8" s="326"/>
      <c r="D8" s="44" t="s">
        <v>32</v>
      </c>
      <c r="E8" s="168">
        <v>486115</v>
      </c>
      <c r="F8" s="168">
        <v>486115</v>
      </c>
      <c r="G8" s="168">
        <v>459087</v>
      </c>
      <c r="H8" s="168">
        <v>459087</v>
      </c>
      <c r="I8" s="75">
        <v>5.8873372585152704E-2</v>
      </c>
      <c r="J8" s="69">
        <v>5.8873372585152704E-2</v>
      </c>
    </row>
    <row r="9" spans="1:10" ht="24" customHeight="1" x14ac:dyDescent="0.35">
      <c r="A9" s="231">
        <v>4</v>
      </c>
      <c r="B9" s="326" t="s">
        <v>58</v>
      </c>
      <c r="C9" s="326"/>
      <c r="D9" s="44" t="s">
        <v>32</v>
      </c>
      <c r="E9" s="168">
        <v>27664</v>
      </c>
      <c r="F9" s="168">
        <v>27664</v>
      </c>
      <c r="G9" s="168">
        <v>26250</v>
      </c>
      <c r="H9" s="168">
        <v>26206</v>
      </c>
      <c r="I9" s="75">
        <v>5.3866666666666667E-2</v>
      </c>
      <c r="J9" s="69">
        <v>5.5636113867053347E-2</v>
      </c>
    </row>
    <row r="10" spans="1:10" ht="24" customHeight="1" x14ac:dyDescent="0.35">
      <c r="A10" s="231">
        <v>5</v>
      </c>
      <c r="B10" s="326" t="s">
        <v>33</v>
      </c>
      <c r="C10" s="326"/>
      <c r="D10" s="44" t="s">
        <v>32</v>
      </c>
      <c r="E10" s="168">
        <v>441774</v>
      </c>
      <c r="F10" s="168">
        <v>441774</v>
      </c>
      <c r="G10" s="168">
        <v>423779</v>
      </c>
      <c r="H10" s="168">
        <v>423779</v>
      </c>
      <c r="I10" s="75">
        <v>4.2463170662066785E-2</v>
      </c>
      <c r="J10" s="69">
        <v>4.2463170662066785E-2</v>
      </c>
    </row>
    <row r="11" spans="1:10" ht="24" customHeight="1" x14ac:dyDescent="0.35">
      <c r="A11" s="231">
        <v>6</v>
      </c>
      <c r="B11" s="326" t="s">
        <v>59</v>
      </c>
      <c r="C11" s="326"/>
      <c r="D11" s="44" t="s">
        <v>32</v>
      </c>
      <c r="E11" s="168">
        <v>0</v>
      </c>
      <c r="F11" s="168">
        <v>0</v>
      </c>
      <c r="G11" s="168">
        <v>0</v>
      </c>
      <c r="H11" s="168">
        <v>0</v>
      </c>
      <c r="I11" s="75" t="e">
        <v>#DIV/0!</v>
      </c>
      <c r="J11" s="69" t="e">
        <v>#DIV/0!</v>
      </c>
    </row>
    <row r="12" spans="1:10" ht="24" customHeight="1" x14ac:dyDescent="0.35">
      <c r="A12" s="231">
        <v>7</v>
      </c>
      <c r="B12" s="326" t="s">
        <v>21</v>
      </c>
      <c r="C12" s="326"/>
      <c r="D12" s="44" t="s">
        <v>32</v>
      </c>
      <c r="E12" s="168">
        <v>5906</v>
      </c>
      <c r="F12" s="168">
        <v>5906</v>
      </c>
      <c r="G12" s="168">
        <v>5528</v>
      </c>
      <c r="H12" s="168">
        <v>5572</v>
      </c>
      <c r="I12" s="75">
        <v>6.8379160636758321E-2</v>
      </c>
      <c r="J12" s="69">
        <v>5.994256999282125E-2</v>
      </c>
    </row>
    <row r="13" spans="1:10" ht="24" customHeight="1" x14ac:dyDescent="0.35">
      <c r="A13" s="218">
        <v>8</v>
      </c>
      <c r="B13" s="351" t="s">
        <v>61</v>
      </c>
      <c r="C13" s="351"/>
      <c r="D13" s="61" t="s">
        <v>32</v>
      </c>
      <c r="E13" s="169">
        <v>0</v>
      </c>
      <c r="F13" s="169">
        <v>0</v>
      </c>
      <c r="G13" s="169">
        <v>0</v>
      </c>
      <c r="H13" s="169">
        <v>0</v>
      </c>
      <c r="I13" s="76" t="e">
        <v>#DIV/0!</v>
      </c>
      <c r="J13" s="71" t="e">
        <v>#DIV/0!</v>
      </c>
    </row>
    <row r="14" spans="1:10" ht="24" customHeight="1" thickBot="1" x14ac:dyDescent="0.4">
      <c r="A14" s="218">
        <v>9</v>
      </c>
      <c r="B14" s="351" t="s">
        <v>162</v>
      </c>
      <c r="C14" s="351"/>
      <c r="D14" s="61" t="s">
        <v>32</v>
      </c>
      <c r="E14" s="169">
        <v>0</v>
      </c>
      <c r="F14" s="169">
        <v>0</v>
      </c>
      <c r="G14" s="169">
        <v>0</v>
      </c>
      <c r="H14" s="169">
        <v>0</v>
      </c>
      <c r="I14" s="76" t="e">
        <v>#DIV/0!</v>
      </c>
      <c r="J14" s="71" t="e">
        <v>#DIV/0!</v>
      </c>
    </row>
    <row r="15" spans="1:10" ht="24" customHeight="1" thickBot="1" x14ac:dyDescent="0.4">
      <c r="A15" s="114"/>
      <c r="B15" s="352" t="s">
        <v>62</v>
      </c>
      <c r="C15" s="352"/>
      <c r="D15" s="62" t="s">
        <v>32</v>
      </c>
      <c r="E15" s="170">
        <v>4205005</v>
      </c>
      <c r="F15" s="170">
        <v>4205005</v>
      </c>
      <c r="G15" s="269">
        <v>4059306</v>
      </c>
      <c r="H15" s="269">
        <v>4059306</v>
      </c>
      <c r="I15" s="65">
        <v>3.5892588536069955E-2</v>
      </c>
      <c r="J15" s="67">
        <v>3.5892588536069955E-2</v>
      </c>
    </row>
    <row r="16" spans="1:10" ht="24" customHeight="1" x14ac:dyDescent="0.35">
      <c r="A16" s="227"/>
      <c r="B16" s="353" t="s">
        <v>101</v>
      </c>
      <c r="C16" s="354"/>
      <c r="D16" s="354"/>
      <c r="E16" s="354"/>
      <c r="F16" s="354"/>
      <c r="G16" s="354"/>
      <c r="H16" s="354"/>
      <c r="I16" s="354"/>
      <c r="J16" s="355"/>
    </row>
    <row r="17" spans="1:10" ht="24" customHeight="1" thickBot="1" x14ac:dyDescent="0.4">
      <c r="A17" s="348"/>
      <c r="B17" s="349"/>
      <c r="C17" s="349"/>
      <c r="D17" s="349"/>
      <c r="E17" s="349"/>
      <c r="F17" s="349"/>
      <c r="G17" s="349"/>
      <c r="H17" s="349"/>
      <c r="I17" s="349"/>
      <c r="J17" s="350"/>
    </row>
    <row r="18" spans="1:10" ht="45.75" customHeight="1" x14ac:dyDescent="0.35">
      <c r="A18" s="307" t="s">
        <v>12</v>
      </c>
      <c r="B18" s="284" t="s">
        <v>13</v>
      </c>
      <c r="C18" s="284"/>
      <c r="D18" s="309"/>
      <c r="E18" s="294" t="s">
        <v>227</v>
      </c>
      <c r="F18" s="295"/>
      <c r="G18" s="294" t="s">
        <v>218</v>
      </c>
      <c r="H18" s="295"/>
      <c r="I18" s="294" t="s">
        <v>14</v>
      </c>
      <c r="J18" s="295"/>
    </row>
    <row r="19" spans="1:10" ht="24" customHeight="1" thickBot="1" x14ac:dyDescent="0.4">
      <c r="A19" s="308"/>
      <c r="B19" s="292"/>
      <c r="C19" s="292"/>
      <c r="D19" s="310"/>
      <c r="E19" s="215" t="s">
        <v>15</v>
      </c>
      <c r="F19" s="217" t="s">
        <v>16</v>
      </c>
      <c r="G19" s="51" t="s">
        <v>15</v>
      </c>
      <c r="H19" s="53" t="s">
        <v>16</v>
      </c>
      <c r="I19" s="51" t="s">
        <v>15</v>
      </c>
      <c r="J19" s="217" t="s">
        <v>16</v>
      </c>
    </row>
    <row r="20" spans="1:10" ht="24" customHeight="1" x14ac:dyDescent="0.35">
      <c r="A20" s="50" t="s">
        <v>34</v>
      </c>
      <c r="B20" s="299" t="s">
        <v>35</v>
      </c>
      <c r="C20" s="299"/>
      <c r="D20" s="303"/>
      <c r="E20" s="74"/>
      <c r="F20" s="72"/>
      <c r="G20" s="73"/>
      <c r="H20" s="72"/>
      <c r="I20" s="73"/>
      <c r="J20" s="72"/>
    </row>
    <row r="21" spans="1:10" ht="24" customHeight="1" x14ac:dyDescent="0.35">
      <c r="A21" s="231">
        <v>1</v>
      </c>
      <c r="B21" s="326" t="s">
        <v>56</v>
      </c>
      <c r="C21" s="326"/>
      <c r="D21" s="44" t="s">
        <v>17</v>
      </c>
      <c r="E21" s="222">
        <v>611.60613000000012</v>
      </c>
      <c r="F21" s="223">
        <v>2503.7425033333334</v>
      </c>
      <c r="G21" s="267">
        <v>662.5347690000001</v>
      </c>
      <c r="H21" s="118">
        <v>2500.854769</v>
      </c>
      <c r="I21" s="75">
        <v>-7.6869383137234223E-2</v>
      </c>
      <c r="J21" s="69">
        <v>1.1546989329924403E-3</v>
      </c>
    </row>
    <row r="22" spans="1:10" ht="24" customHeight="1" x14ac:dyDescent="0.35">
      <c r="A22" s="231">
        <v>2</v>
      </c>
      <c r="B22" s="326" t="s">
        <v>57</v>
      </c>
      <c r="C22" s="326"/>
      <c r="D22" s="44" t="s">
        <v>17</v>
      </c>
      <c r="E22" s="222">
        <v>35.105080000000001</v>
      </c>
      <c r="F22" s="223">
        <v>104.815758</v>
      </c>
      <c r="G22" s="267">
        <v>31.33681399999999</v>
      </c>
      <c r="H22" s="118">
        <v>95.956813999999994</v>
      </c>
      <c r="I22" s="75">
        <v>0.1202504504765549</v>
      </c>
      <c r="J22" s="69">
        <v>9.2322198192199348E-2</v>
      </c>
    </row>
    <row r="23" spans="1:10" ht="24" customHeight="1" x14ac:dyDescent="0.35">
      <c r="A23" s="231">
        <v>3</v>
      </c>
      <c r="B23" s="326" t="s">
        <v>60</v>
      </c>
      <c r="C23" s="326"/>
      <c r="D23" s="44" t="s">
        <v>17</v>
      </c>
      <c r="E23" s="222">
        <v>654.43189300000017</v>
      </c>
      <c r="F23" s="223">
        <v>2097.1380290000002</v>
      </c>
      <c r="G23" s="267">
        <v>595.79490400000009</v>
      </c>
      <c r="H23" s="118">
        <v>1932.114904</v>
      </c>
      <c r="I23" s="75">
        <v>9.8418077439615156E-2</v>
      </c>
      <c r="J23" s="69">
        <v>8.5410616448513332E-2</v>
      </c>
    </row>
    <row r="24" spans="1:10" ht="24" customHeight="1" x14ac:dyDescent="0.35">
      <c r="A24" s="231">
        <v>4</v>
      </c>
      <c r="B24" s="326" t="s">
        <v>58</v>
      </c>
      <c r="C24" s="326"/>
      <c r="D24" s="44" t="s">
        <v>17</v>
      </c>
      <c r="E24" s="222">
        <v>265.41137300000003</v>
      </c>
      <c r="F24" s="223">
        <v>779.97663650000004</v>
      </c>
      <c r="G24" s="267">
        <v>240.35675599999996</v>
      </c>
      <c r="H24" s="118">
        <v>721.16675599999996</v>
      </c>
      <c r="I24" s="75">
        <v>0.10423928753639888</v>
      </c>
      <c r="J24" s="69">
        <v>8.1548241111657788E-2</v>
      </c>
    </row>
    <row r="25" spans="1:10" ht="24" customHeight="1" x14ac:dyDescent="0.35">
      <c r="A25" s="231">
        <v>5</v>
      </c>
      <c r="B25" s="326" t="s">
        <v>33</v>
      </c>
      <c r="C25" s="326"/>
      <c r="D25" s="44" t="s">
        <v>17</v>
      </c>
      <c r="E25" s="222">
        <v>3162.189867439999</v>
      </c>
      <c r="F25" s="223">
        <v>7324.4416494399993</v>
      </c>
      <c r="G25" s="267">
        <v>3081.3743063100001</v>
      </c>
      <c r="H25" s="118">
        <v>7070.9243063100002</v>
      </c>
      <c r="I25" s="75">
        <v>2.6227115921783947E-2</v>
      </c>
      <c r="J25" s="69">
        <v>3.5853494132834021E-2</v>
      </c>
    </row>
    <row r="26" spans="1:10" ht="24" customHeight="1" x14ac:dyDescent="0.35">
      <c r="A26" s="231">
        <v>6</v>
      </c>
      <c r="B26" s="326" t="s">
        <v>59</v>
      </c>
      <c r="C26" s="326"/>
      <c r="D26" s="44" t="s">
        <v>17</v>
      </c>
      <c r="E26" s="222">
        <v>0</v>
      </c>
      <c r="F26" s="223">
        <v>0</v>
      </c>
      <c r="G26" s="267">
        <v>0</v>
      </c>
      <c r="H26" s="118">
        <v>0</v>
      </c>
      <c r="I26" s="75" t="e">
        <v>#DIV/0!</v>
      </c>
      <c r="J26" s="69" t="e">
        <v>#DIV/0!</v>
      </c>
    </row>
    <row r="27" spans="1:10" ht="24" customHeight="1" x14ac:dyDescent="0.35">
      <c r="A27" s="231">
        <v>7</v>
      </c>
      <c r="B27" s="326" t="s">
        <v>21</v>
      </c>
      <c r="C27" s="326"/>
      <c r="D27" s="44" t="s">
        <v>17</v>
      </c>
      <c r="E27" s="222">
        <v>2490.4233914999995</v>
      </c>
      <c r="F27" s="223">
        <v>8108.1424919999999</v>
      </c>
      <c r="G27" s="267">
        <v>2539.3864169999997</v>
      </c>
      <c r="H27" s="118">
        <v>7633.0464169999996</v>
      </c>
      <c r="I27" s="75">
        <v>-1.9281439473809784E-2</v>
      </c>
      <c r="J27" s="69">
        <v>6.224199998861351E-2</v>
      </c>
    </row>
    <row r="28" spans="1:10" ht="24" customHeight="1" x14ac:dyDescent="0.35">
      <c r="A28" s="218">
        <v>8</v>
      </c>
      <c r="B28" s="351" t="s">
        <v>61</v>
      </c>
      <c r="C28" s="351"/>
      <c r="D28" s="61" t="s">
        <v>17</v>
      </c>
      <c r="E28" s="66">
        <v>0</v>
      </c>
      <c r="F28" s="54">
        <v>0</v>
      </c>
      <c r="G28" s="270">
        <v>0</v>
      </c>
      <c r="H28" s="119">
        <v>0</v>
      </c>
      <c r="I28" s="76" t="e">
        <v>#DIV/0!</v>
      </c>
      <c r="J28" s="71" t="e">
        <v>#DIV/0!</v>
      </c>
    </row>
    <row r="29" spans="1:10" ht="24" customHeight="1" thickBot="1" x14ac:dyDescent="0.4">
      <c r="A29" s="218">
        <v>9</v>
      </c>
      <c r="B29" s="351" t="s">
        <v>162</v>
      </c>
      <c r="C29" s="351"/>
      <c r="D29" s="61" t="s">
        <v>17</v>
      </c>
      <c r="E29" s="66">
        <v>0</v>
      </c>
      <c r="F29" s="54">
        <v>0</v>
      </c>
      <c r="G29" s="270">
        <v>0</v>
      </c>
      <c r="H29" s="119">
        <v>0</v>
      </c>
      <c r="I29" s="76" t="e">
        <v>#DIV/0!</v>
      </c>
      <c r="J29" s="71" t="e">
        <v>#DIV/0!</v>
      </c>
    </row>
    <row r="30" spans="1:10" ht="24" customHeight="1" thickBot="1" x14ac:dyDescent="0.4">
      <c r="A30" s="114"/>
      <c r="B30" s="352" t="s">
        <v>95</v>
      </c>
      <c r="C30" s="352"/>
      <c r="D30" s="62" t="s">
        <v>17</v>
      </c>
      <c r="E30" s="63">
        <v>7219.1677349399988</v>
      </c>
      <c r="F30" s="271">
        <v>20918.257068273331</v>
      </c>
      <c r="G30" s="63">
        <v>7150.7839663100003</v>
      </c>
      <c r="H30" s="271">
        <v>19954.063966310001</v>
      </c>
      <c r="I30" s="65">
        <v>9.5631148909238236E-3</v>
      </c>
      <c r="J30" s="67">
        <v>4.8320638020969191E-2</v>
      </c>
    </row>
    <row r="31" spans="1:10" ht="24" customHeight="1" x14ac:dyDescent="0.35">
      <c r="A31" s="221">
        <v>10</v>
      </c>
      <c r="B31" s="333" t="s">
        <v>163</v>
      </c>
      <c r="C31" s="333"/>
      <c r="D31" s="60" t="s">
        <v>17</v>
      </c>
      <c r="E31" s="68">
        <v>161.63994200000002</v>
      </c>
      <c r="F31" s="143">
        <v>256.82971600000002</v>
      </c>
      <c r="G31" s="68">
        <v>392.51677233333379</v>
      </c>
      <c r="H31" s="143">
        <v>839.72677233333377</v>
      </c>
      <c r="I31" s="78">
        <v>-0.58819608894895359</v>
      </c>
      <c r="J31" s="77">
        <v>-0.69415085422803424</v>
      </c>
    </row>
    <row r="32" spans="1:10" ht="24" customHeight="1" thickBot="1" x14ac:dyDescent="0.4">
      <c r="A32" s="229">
        <v>11</v>
      </c>
      <c r="B32" s="351" t="s">
        <v>94</v>
      </c>
      <c r="C32" s="351"/>
      <c r="D32" s="61" t="s">
        <v>17</v>
      </c>
      <c r="E32" s="66">
        <v>35.038639000000003</v>
      </c>
      <c r="F32" s="54">
        <v>35.038639000000003</v>
      </c>
      <c r="G32" s="66">
        <v>0</v>
      </c>
      <c r="H32" s="54">
        <v>0</v>
      </c>
      <c r="I32" s="76" t="e">
        <v>#DIV/0!</v>
      </c>
      <c r="J32" s="71" t="e">
        <v>#DIV/0!</v>
      </c>
    </row>
    <row r="33" spans="1:10" ht="24" customHeight="1" thickBot="1" x14ac:dyDescent="0.4">
      <c r="A33" s="55">
        <v>12</v>
      </c>
      <c r="B33" s="352" t="s">
        <v>93</v>
      </c>
      <c r="C33" s="352"/>
      <c r="D33" s="62" t="s">
        <v>17</v>
      </c>
      <c r="E33" s="63">
        <v>7415.8463159399989</v>
      </c>
      <c r="F33" s="271">
        <v>21210.12542327333</v>
      </c>
      <c r="G33" s="63">
        <v>7543.3007386433337</v>
      </c>
      <c r="H33" s="271">
        <v>20793.790738643336</v>
      </c>
      <c r="I33" s="65">
        <v>-1.6896372969780006E-2</v>
      </c>
      <c r="J33" s="67">
        <v>2.0022067638502981E-2</v>
      </c>
    </row>
    <row r="34" spans="1:10" ht="24" customHeight="1" x14ac:dyDescent="0.35">
      <c r="A34" s="85"/>
      <c r="B34" s="356" t="s">
        <v>164</v>
      </c>
      <c r="C34" s="357"/>
      <c r="D34" s="357"/>
      <c r="E34" s="357"/>
      <c r="F34" s="357"/>
      <c r="G34" s="357"/>
      <c r="H34" s="357"/>
      <c r="I34" s="357"/>
      <c r="J34" s="358"/>
    </row>
    <row r="35" spans="1:10" ht="24" customHeight="1" x14ac:dyDescent="0.35">
      <c r="A35" s="359" t="s">
        <v>27</v>
      </c>
      <c r="B35" s="347"/>
      <c r="C35" s="347"/>
      <c r="D35" s="347"/>
      <c r="E35" s="347"/>
      <c r="F35" s="347"/>
      <c r="G35" s="347"/>
      <c r="H35" s="347"/>
      <c r="I35" s="347" t="s">
        <v>226</v>
      </c>
      <c r="J35" s="360"/>
    </row>
    <row r="36" spans="1:10" ht="24" customHeight="1" thickBot="1" x14ac:dyDescent="0.4">
      <c r="A36" s="286" t="s">
        <v>36</v>
      </c>
      <c r="B36" s="287"/>
      <c r="C36" s="287"/>
      <c r="D36" s="287"/>
      <c r="E36" s="287"/>
      <c r="F36" s="287"/>
      <c r="G36" s="287"/>
      <c r="H36" s="287"/>
      <c r="I36" s="287" t="s">
        <v>42</v>
      </c>
      <c r="J36" s="288"/>
    </row>
    <row r="37" spans="1:10" ht="42" customHeight="1" x14ac:dyDescent="0.35">
      <c r="A37" s="307" t="s">
        <v>12</v>
      </c>
      <c r="B37" s="284" t="s">
        <v>13</v>
      </c>
      <c r="C37" s="284"/>
      <c r="D37" s="309"/>
      <c r="E37" s="294" t="s">
        <v>227</v>
      </c>
      <c r="F37" s="295"/>
      <c r="G37" s="294" t="s">
        <v>218</v>
      </c>
      <c r="H37" s="295"/>
      <c r="I37" s="294" t="s">
        <v>14</v>
      </c>
      <c r="J37" s="295"/>
    </row>
    <row r="38" spans="1:10" ht="24" customHeight="1" thickBot="1" x14ac:dyDescent="0.4">
      <c r="A38" s="308"/>
      <c r="B38" s="292"/>
      <c r="C38" s="292"/>
      <c r="D38" s="310"/>
      <c r="E38" s="215" t="s">
        <v>15</v>
      </c>
      <c r="F38" s="217" t="s">
        <v>16</v>
      </c>
      <c r="G38" s="51" t="s">
        <v>15</v>
      </c>
      <c r="H38" s="53" t="s">
        <v>16</v>
      </c>
      <c r="I38" s="51" t="s">
        <v>15</v>
      </c>
      <c r="J38" s="217" t="s">
        <v>16</v>
      </c>
    </row>
    <row r="39" spans="1:10" ht="24" customHeight="1" x14ac:dyDescent="0.35">
      <c r="A39" s="50" t="s">
        <v>38</v>
      </c>
      <c r="B39" s="299" t="s">
        <v>63</v>
      </c>
      <c r="C39" s="299"/>
      <c r="D39" s="303"/>
      <c r="E39" s="74"/>
      <c r="F39" s="72"/>
      <c r="G39" s="73"/>
      <c r="H39" s="72"/>
      <c r="I39" s="73"/>
      <c r="J39" s="72"/>
    </row>
    <row r="40" spans="1:10" ht="24" customHeight="1" x14ac:dyDescent="0.35">
      <c r="A40" s="231">
        <v>1</v>
      </c>
      <c r="B40" s="326" t="s">
        <v>56</v>
      </c>
      <c r="C40" s="326"/>
      <c r="D40" s="44" t="s">
        <v>19</v>
      </c>
      <c r="E40" s="222">
        <v>422.9822999999999</v>
      </c>
      <c r="F40" s="223">
        <v>1724.6216999999999</v>
      </c>
      <c r="G40" s="222">
        <v>420.8473358599997</v>
      </c>
      <c r="H40" s="223">
        <v>1576.5631358599996</v>
      </c>
      <c r="I40" s="75">
        <v>5.0730133188021803E-3</v>
      </c>
      <c r="J40" s="69">
        <v>9.3912232737343421E-2</v>
      </c>
    </row>
    <row r="41" spans="1:10" ht="24" customHeight="1" x14ac:dyDescent="0.35">
      <c r="A41" s="231">
        <v>2</v>
      </c>
      <c r="B41" s="326" t="s">
        <v>57</v>
      </c>
      <c r="C41" s="326"/>
      <c r="D41" s="44" t="s">
        <v>19</v>
      </c>
      <c r="E41" s="222">
        <v>26.502899999999997</v>
      </c>
      <c r="F41" s="223">
        <v>78.178100000000001</v>
      </c>
      <c r="G41" s="222">
        <v>21.655085720999992</v>
      </c>
      <c r="H41" s="223">
        <v>65.530285720999998</v>
      </c>
      <c r="I41" s="75">
        <v>0.22386493138186209</v>
      </c>
      <c r="J41" s="69">
        <v>0.19300715905389151</v>
      </c>
    </row>
    <row r="42" spans="1:10" ht="24" customHeight="1" x14ac:dyDescent="0.35">
      <c r="A42" s="231">
        <v>3</v>
      </c>
      <c r="B42" s="326" t="s">
        <v>60</v>
      </c>
      <c r="C42" s="326"/>
      <c r="D42" s="44" t="s">
        <v>19</v>
      </c>
      <c r="E42" s="222">
        <v>595.67239999999993</v>
      </c>
      <c r="F42" s="223">
        <v>1877.1223</v>
      </c>
      <c r="G42" s="222">
        <v>505.25418473400009</v>
      </c>
      <c r="H42" s="223">
        <v>1591.0140847340001</v>
      </c>
      <c r="I42" s="75">
        <v>0.17895589585982763</v>
      </c>
      <c r="J42" s="69">
        <v>0.17982758167337909</v>
      </c>
    </row>
    <row r="43" spans="1:10" ht="24" customHeight="1" x14ac:dyDescent="0.35">
      <c r="A43" s="231">
        <v>4</v>
      </c>
      <c r="B43" s="326" t="s">
        <v>58</v>
      </c>
      <c r="C43" s="326"/>
      <c r="D43" s="44" t="s">
        <v>19</v>
      </c>
      <c r="E43" s="222">
        <v>186.8263</v>
      </c>
      <c r="F43" s="223">
        <v>574.43209999999999</v>
      </c>
      <c r="G43" s="222">
        <v>144.28812809799996</v>
      </c>
      <c r="H43" s="223">
        <v>431.96852809799998</v>
      </c>
      <c r="I43" s="75">
        <v>0.29481408112182506</v>
      </c>
      <c r="J43" s="69">
        <v>0.32980081333536304</v>
      </c>
    </row>
    <row r="44" spans="1:10" ht="24" customHeight="1" x14ac:dyDescent="0.35">
      <c r="A44" s="231">
        <v>5</v>
      </c>
      <c r="B44" s="326" t="s">
        <v>66</v>
      </c>
      <c r="C44" s="326"/>
      <c r="D44" s="44" t="s">
        <v>19</v>
      </c>
      <c r="E44" s="222">
        <v>1306.2875999999999</v>
      </c>
      <c r="F44" s="223">
        <v>3295.9025999999999</v>
      </c>
      <c r="G44" s="222">
        <v>1040.2489160369666</v>
      </c>
      <c r="H44" s="223">
        <v>2715.7049160369666</v>
      </c>
      <c r="I44" s="75">
        <v>0.25574521622820823</v>
      </c>
      <c r="J44" s="69">
        <v>0.21364533404819142</v>
      </c>
    </row>
    <row r="45" spans="1:10" ht="24" customHeight="1" x14ac:dyDescent="0.35">
      <c r="A45" s="231">
        <v>6</v>
      </c>
      <c r="B45" s="326" t="s">
        <v>59</v>
      </c>
      <c r="C45" s="326"/>
      <c r="D45" s="44" t="s">
        <v>19</v>
      </c>
      <c r="E45" s="222">
        <v>0</v>
      </c>
      <c r="F45" s="223">
        <v>0</v>
      </c>
      <c r="G45" s="222">
        <v>0</v>
      </c>
      <c r="H45" s="223">
        <v>0</v>
      </c>
      <c r="I45" s="75" t="e">
        <v>#DIV/0!</v>
      </c>
      <c r="J45" s="69" t="e">
        <v>#DIV/0!</v>
      </c>
    </row>
    <row r="46" spans="1:10" ht="24" customHeight="1" x14ac:dyDescent="0.35">
      <c r="A46" s="231">
        <v>7</v>
      </c>
      <c r="B46" s="326" t="s">
        <v>21</v>
      </c>
      <c r="C46" s="326"/>
      <c r="D46" s="44" t="s">
        <v>19</v>
      </c>
      <c r="E46" s="222">
        <v>2264.4350999999988</v>
      </c>
      <c r="F46" s="223">
        <v>6768.9481999999989</v>
      </c>
      <c r="G46" s="222">
        <v>2084.6080273995694</v>
      </c>
      <c r="H46" s="223">
        <v>5881.7051273995694</v>
      </c>
      <c r="I46" s="75">
        <v>8.626421381709512E-2</v>
      </c>
      <c r="J46" s="69">
        <v>0.150847934975057</v>
      </c>
    </row>
    <row r="47" spans="1:10" ht="24" customHeight="1" x14ac:dyDescent="0.35">
      <c r="A47" s="229">
        <v>8</v>
      </c>
      <c r="B47" s="351" t="s">
        <v>61</v>
      </c>
      <c r="C47" s="351"/>
      <c r="D47" s="61" t="s">
        <v>19</v>
      </c>
      <c r="E47" s="66">
        <v>0</v>
      </c>
      <c r="F47" s="54">
        <v>0</v>
      </c>
      <c r="G47" s="66">
        <v>0</v>
      </c>
      <c r="H47" s="54">
        <v>0</v>
      </c>
      <c r="I47" s="76" t="e">
        <v>#DIV/0!</v>
      </c>
      <c r="J47" s="71" t="e">
        <v>#DIV/0!</v>
      </c>
    </row>
    <row r="48" spans="1:10" ht="24" customHeight="1" thickBot="1" x14ac:dyDescent="0.4">
      <c r="A48" s="229">
        <v>10</v>
      </c>
      <c r="B48" s="351" t="s">
        <v>162</v>
      </c>
      <c r="C48" s="351"/>
      <c r="D48" s="61" t="s">
        <v>19</v>
      </c>
      <c r="E48" s="66">
        <v>0</v>
      </c>
      <c r="F48" s="54">
        <v>0</v>
      </c>
      <c r="G48" s="66">
        <v>0</v>
      </c>
      <c r="H48" s="54">
        <v>0</v>
      </c>
      <c r="I48" s="76" t="e">
        <v>#DIV/0!</v>
      </c>
      <c r="J48" s="71" t="e">
        <v>#DIV/0!</v>
      </c>
    </row>
    <row r="49" spans="1:10" ht="24" customHeight="1" thickBot="1" x14ac:dyDescent="0.4">
      <c r="A49" s="55"/>
      <c r="B49" s="352" t="s">
        <v>62</v>
      </c>
      <c r="C49" s="352"/>
      <c r="D49" s="62" t="s">
        <v>19</v>
      </c>
      <c r="E49" s="63">
        <v>4802.7065999999986</v>
      </c>
      <c r="F49" s="20">
        <v>14319.204999999998</v>
      </c>
      <c r="G49" s="63">
        <v>4216.9016778495361</v>
      </c>
      <c r="H49" s="20">
        <v>12262.486077849535</v>
      </c>
      <c r="I49" s="65">
        <v>0.13891832603723436</v>
      </c>
      <c r="J49" s="67">
        <v>0.16772446542187217</v>
      </c>
    </row>
    <row r="50" spans="1:10" ht="24" customHeight="1" x14ac:dyDescent="0.35">
      <c r="A50" s="221">
        <v>10</v>
      </c>
      <c r="B50" s="333" t="s">
        <v>165</v>
      </c>
      <c r="C50" s="333"/>
      <c r="D50" s="60" t="s">
        <v>19</v>
      </c>
      <c r="E50" s="68">
        <v>82.558999999999997</v>
      </c>
      <c r="F50" s="143">
        <v>109.0645</v>
      </c>
      <c r="G50" s="68">
        <v>171.26059999999995</v>
      </c>
      <c r="H50" s="143">
        <v>281.91789999999997</v>
      </c>
      <c r="I50" s="78">
        <v>-0.51793348849647836</v>
      </c>
      <c r="J50" s="77">
        <v>-0.61313382371250635</v>
      </c>
    </row>
    <row r="51" spans="1:10" ht="24" customHeight="1" thickBot="1" x14ac:dyDescent="0.4">
      <c r="A51" s="229">
        <v>11</v>
      </c>
      <c r="B51" s="351" t="s">
        <v>94</v>
      </c>
      <c r="C51" s="351"/>
      <c r="D51" s="61" t="s">
        <v>19</v>
      </c>
      <c r="E51" s="66">
        <v>34.336500000000001</v>
      </c>
      <c r="F51" s="54">
        <v>34.336500000000001</v>
      </c>
      <c r="G51" s="66">
        <v>0</v>
      </c>
      <c r="H51" s="54">
        <v>0</v>
      </c>
      <c r="I51" s="76" t="e">
        <v>#DIV/0!</v>
      </c>
      <c r="J51" s="71" t="e">
        <v>#DIV/0!</v>
      </c>
    </row>
    <row r="52" spans="1:10" ht="24" customHeight="1" thickBot="1" x14ac:dyDescent="0.4">
      <c r="A52" s="55">
        <v>12</v>
      </c>
      <c r="B52" s="352" t="s">
        <v>67</v>
      </c>
      <c r="C52" s="352"/>
      <c r="D52" s="226" t="s">
        <v>19</v>
      </c>
      <c r="E52" s="116">
        <v>4919.6020999999992</v>
      </c>
      <c r="F52" s="272">
        <v>14462.605999999998</v>
      </c>
      <c r="G52" s="116">
        <v>4388.1622778495357</v>
      </c>
      <c r="H52" s="272">
        <v>12544.403977849535</v>
      </c>
      <c r="I52" s="65">
        <v>0.12110760461914846</v>
      </c>
      <c r="J52" s="67">
        <v>0.15291296625471851</v>
      </c>
    </row>
    <row r="53" spans="1:10" ht="24" customHeight="1" x14ac:dyDescent="0.35">
      <c r="A53" s="311" t="s">
        <v>64</v>
      </c>
      <c r="B53" s="361"/>
      <c r="C53" s="333" t="s">
        <v>229</v>
      </c>
      <c r="D53" s="333"/>
      <c r="E53" s="333"/>
      <c r="F53" s="333"/>
      <c r="G53" s="333"/>
      <c r="H53" s="333"/>
      <c r="I53" s="333"/>
      <c r="J53" s="362"/>
    </row>
    <row r="54" spans="1:10" ht="24" customHeight="1" thickBot="1" x14ac:dyDescent="0.4">
      <c r="A54" s="363" t="s">
        <v>166</v>
      </c>
      <c r="B54" s="364"/>
      <c r="C54" s="364"/>
      <c r="D54" s="364"/>
      <c r="E54" s="364"/>
      <c r="F54" s="364"/>
      <c r="G54" s="364"/>
      <c r="H54" s="364"/>
      <c r="I54" s="364"/>
      <c r="J54" s="365"/>
    </row>
    <row r="55" spans="1:10" ht="44.25" customHeight="1" x14ac:dyDescent="0.35">
      <c r="A55" s="307" t="s">
        <v>12</v>
      </c>
      <c r="B55" s="284" t="s">
        <v>13</v>
      </c>
      <c r="C55" s="284"/>
      <c r="D55" s="309"/>
      <c r="E55" s="294" t="s">
        <v>227</v>
      </c>
      <c r="F55" s="295"/>
      <c r="G55" s="294" t="s">
        <v>218</v>
      </c>
      <c r="H55" s="295"/>
      <c r="I55" s="294" t="s">
        <v>14</v>
      </c>
      <c r="J55" s="295"/>
    </row>
    <row r="56" spans="1:10" ht="24" customHeight="1" thickBot="1" x14ac:dyDescent="0.4">
      <c r="A56" s="308"/>
      <c r="B56" s="292"/>
      <c r="C56" s="292"/>
      <c r="D56" s="310"/>
      <c r="E56" s="215" t="s">
        <v>15</v>
      </c>
      <c r="F56" s="217" t="s">
        <v>16</v>
      </c>
      <c r="G56" s="51" t="s">
        <v>15</v>
      </c>
      <c r="H56" s="53" t="s">
        <v>16</v>
      </c>
      <c r="I56" s="51" t="s">
        <v>15</v>
      </c>
      <c r="J56" s="217" t="s">
        <v>16</v>
      </c>
    </row>
    <row r="57" spans="1:10" ht="24" customHeight="1" x14ac:dyDescent="0.35">
      <c r="A57" s="50" t="s">
        <v>39</v>
      </c>
      <c r="B57" s="299" t="s">
        <v>20</v>
      </c>
      <c r="C57" s="299"/>
      <c r="D57" s="303"/>
      <c r="E57" s="74"/>
      <c r="F57" s="72"/>
      <c r="G57" s="73"/>
      <c r="H57" s="72"/>
      <c r="I57" s="73"/>
      <c r="J57" s="72"/>
    </row>
    <row r="58" spans="1:10" ht="24" customHeight="1" x14ac:dyDescent="0.35">
      <c r="A58" s="231">
        <v>1</v>
      </c>
      <c r="B58" s="326" t="s">
        <v>56</v>
      </c>
      <c r="C58" s="326"/>
      <c r="D58" s="44" t="s">
        <v>40</v>
      </c>
      <c r="E58" s="222">
        <v>6.9159264312802069</v>
      </c>
      <c r="F58" s="118">
        <v>6.8881751925525148</v>
      </c>
      <c r="G58" s="222">
        <v>6.3520792500476251</v>
      </c>
      <c r="H58" s="118">
        <v>6.3040971247219177</v>
      </c>
      <c r="I58" s="75">
        <v>8.8765766143165531E-2</v>
      </c>
      <c r="J58" s="69">
        <v>9.2650550312763702E-2</v>
      </c>
    </row>
    <row r="59" spans="1:10" ht="24" customHeight="1" x14ac:dyDescent="0.35">
      <c r="A59" s="231">
        <v>2</v>
      </c>
      <c r="B59" s="326" t="s">
        <v>57</v>
      </c>
      <c r="C59" s="326"/>
      <c r="D59" s="44" t="s">
        <v>40</v>
      </c>
      <c r="E59" s="222">
        <v>7.5495911133089555</v>
      </c>
      <c r="F59" s="118">
        <v>7.458620868820125</v>
      </c>
      <c r="G59" s="222">
        <v>6.9104299246885779</v>
      </c>
      <c r="H59" s="118">
        <v>6.8291435479506433</v>
      </c>
      <c r="I59" s="75">
        <v>9.2492246587564053E-2</v>
      </c>
      <c r="J59" s="69">
        <v>9.2175148530650147E-2</v>
      </c>
    </row>
    <row r="60" spans="1:10" ht="24" customHeight="1" x14ac:dyDescent="0.35">
      <c r="A60" s="231">
        <v>3</v>
      </c>
      <c r="B60" s="326" t="s">
        <v>60</v>
      </c>
      <c r="C60" s="326"/>
      <c r="D60" s="44" t="s">
        <v>40</v>
      </c>
      <c r="E60" s="222">
        <v>9.1021297459902346</v>
      </c>
      <c r="F60" s="118">
        <v>8.950876261087533</v>
      </c>
      <c r="G60" s="222">
        <v>8.4803374675054286</v>
      </c>
      <c r="H60" s="118">
        <v>8.234572806411105</v>
      </c>
      <c r="I60" s="75">
        <v>7.332164325622198E-2</v>
      </c>
      <c r="J60" s="69">
        <v>8.6987324238452679E-2</v>
      </c>
    </row>
    <row r="61" spans="1:10" ht="24" customHeight="1" x14ac:dyDescent="0.35">
      <c r="A61" s="231">
        <v>4</v>
      </c>
      <c r="B61" s="326" t="s">
        <v>58</v>
      </c>
      <c r="C61" s="326"/>
      <c r="D61" s="44" t="s">
        <v>40</v>
      </c>
      <c r="E61" s="222">
        <v>7.0391218691295485</v>
      </c>
      <c r="F61" s="118">
        <v>7.364734699973285</v>
      </c>
      <c r="G61" s="222">
        <v>6.0030818562886568</v>
      </c>
      <c r="H61" s="118">
        <v>5.9898563612935041</v>
      </c>
      <c r="I61" s="75">
        <v>0.17258468860549783</v>
      </c>
      <c r="J61" s="69">
        <v>0.22953444218867333</v>
      </c>
    </row>
    <row r="62" spans="1:10" ht="24" customHeight="1" x14ac:dyDescent="0.35">
      <c r="A62" s="231">
        <v>5</v>
      </c>
      <c r="B62" s="326" t="s">
        <v>33</v>
      </c>
      <c r="C62" s="326"/>
      <c r="D62" s="44" t="s">
        <v>40</v>
      </c>
      <c r="E62" s="222">
        <v>4.1309587809713832</v>
      </c>
      <c r="F62" s="118">
        <v>4.4998687377787947</v>
      </c>
      <c r="G62" s="222">
        <v>3.3759251964513299</v>
      </c>
      <c r="H62" s="118">
        <v>3.840664668993143</v>
      </c>
      <c r="I62" s="75">
        <v>0.22365234434510625</v>
      </c>
      <c r="J62" s="69">
        <v>0.17163801727018951</v>
      </c>
    </row>
    <row r="63" spans="1:10" ht="24" customHeight="1" x14ac:dyDescent="0.35">
      <c r="A63" s="231">
        <v>6</v>
      </c>
      <c r="B63" s="326" t="s">
        <v>59</v>
      </c>
      <c r="C63" s="326"/>
      <c r="D63" s="44" t="s">
        <v>40</v>
      </c>
      <c r="E63" s="222" t="e">
        <v>#DIV/0!</v>
      </c>
      <c r="F63" s="223" t="e">
        <v>#DIV/0!</v>
      </c>
      <c r="G63" s="222" t="e">
        <v>#DIV/0!</v>
      </c>
      <c r="H63" s="223" t="e">
        <v>#DIV/0!</v>
      </c>
      <c r="I63" s="75" t="e">
        <v>#DIV/0!</v>
      </c>
      <c r="J63" s="69" t="e">
        <v>#DIV/0!</v>
      </c>
    </row>
    <row r="64" spans="1:10" ht="24" customHeight="1" x14ac:dyDescent="0.35">
      <c r="A64" s="231">
        <v>7</v>
      </c>
      <c r="B64" s="326" t="s">
        <v>21</v>
      </c>
      <c r="C64" s="326"/>
      <c r="D64" s="44" t="s">
        <v>40</v>
      </c>
      <c r="E64" s="222">
        <v>9.0925707963099143</v>
      </c>
      <c r="F64" s="118">
        <v>8.3483340440534519</v>
      </c>
      <c r="G64" s="222">
        <v>8.2091012751903278</v>
      </c>
      <c r="H64" s="118">
        <v>7.7055801918092399</v>
      </c>
      <c r="I64" s="75">
        <v>0.10762073599818066</v>
      </c>
      <c r="J64" s="69">
        <v>8.3414076064958306E-2</v>
      </c>
    </row>
    <row r="65" spans="1:10" ht="24" customHeight="1" x14ac:dyDescent="0.35">
      <c r="A65" s="229">
        <v>8</v>
      </c>
      <c r="B65" s="351" t="s">
        <v>61</v>
      </c>
      <c r="C65" s="351"/>
      <c r="D65" s="61" t="s">
        <v>40</v>
      </c>
      <c r="E65" s="66" t="e">
        <v>#DIV/0!</v>
      </c>
      <c r="F65" s="54" t="e">
        <v>#DIV/0!</v>
      </c>
      <c r="G65" s="66" t="e">
        <v>#DIV/0!</v>
      </c>
      <c r="H65" s="54" t="e">
        <v>#DIV/0!</v>
      </c>
      <c r="I65" s="76" t="e">
        <v>#DIV/0!</v>
      </c>
      <c r="J65" s="71" t="e">
        <v>#DIV/0!</v>
      </c>
    </row>
    <row r="66" spans="1:10" ht="24" customHeight="1" thickBot="1" x14ac:dyDescent="0.4">
      <c r="A66" s="229">
        <v>9</v>
      </c>
      <c r="B66" s="351" t="s">
        <v>162</v>
      </c>
      <c r="C66" s="351"/>
      <c r="D66" s="61" t="s">
        <v>40</v>
      </c>
      <c r="E66" s="66" t="e">
        <v>#DIV/0!</v>
      </c>
      <c r="F66" s="54" t="e">
        <v>#DIV/0!</v>
      </c>
      <c r="G66" s="66" t="e">
        <v>#DIV/0!</v>
      </c>
      <c r="H66" s="54" t="e">
        <v>#DIV/0!</v>
      </c>
      <c r="I66" s="76" t="e">
        <v>#DIV/0!</v>
      </c>
      <c r="J66" s="71" t="e">
        <v>#DIV/0!</v>
      </c>
    </row>
    <row r="67" spans="1:10" ht="24" customHeight="1" thickBot="1" x14ac:dyDescent="0.4">
      <c r="A67" s="56"/>
      <c r="B67" s="352" t="s">
        <v>62</v>
      </c>
      <c r="C67" s="352"/>
      <c r="D67" s="62" t="s">
        <v>40</v>
      </c>
      <c r="E67" s="63">
        <v>6.6527150723419446</v>
      </c>
      <c r="F67" s="20">
        <v>6.8187272405897934</v>
      </c>
      <c r="G67" s="63">
        <v>5.8971179911418474</v>
      </c>
      <c r="H67" s="20">
        <v>6.0327643648624978</v>
      </c>
      <c r="I67" s="65">
        <v>0.12812989028455787</v>
      </c>
      <c r="J67" s="67">
        <v>0.1302823760704285</v>
      </c>
    </row>
    <row r="68" spans="1:10" ht="24" customHeight="1" x14ac:dyDescent="0.35">
      <c r="A68" s="311" t="s">
        <v>64</v>
      </c>
      <c r="B68" s="361"/>
      <c r="C68" s="333" t="s">
        <v>220</v>
      </c>
      <c r="D68" s="333"/>
      <c r="E68" s="333"/>
      <c r="F68" s="333"/>
      <c r="G68" s="333"/>
      <c r="H68" s="333"/>
      <c r="I68" s="333"/>
      <c r="J68" s="362"/>
    </row>
    <row r="69" spans="1:10" ht="16.2" x14ac:dyDescent="0.35">
      <c r="A69" s="366"/>
      <c r="B69" s="304"/>
      <c r="C69" s="304"/>
      <c r="D69" s="304"/>
      <c r="E69" s="304"/>
      <c r="F69" s="304"/>
      <c r="G69" s="304"/>
      <c r="H69" s="304"/>
      <c r="I69" s="304"/>
      <c r="J69" s="367"/>
    </row>
    <row r="70" spans="1:10" ht="19.5" customHeight="1" x14ac:dyDescent="0.35">
      <c r="A70" s="359" t="s">
        <v>27</v>
      </c>
      <c r="B70" s="347"/>
      <c r="C70" s="347"/>
      <c r="D70" s="347"/>
      <c r="E70" s="347"/>
      <c r="F70" s="347"/>
      <c r="G70" s="347"/>
      <c r="H70" s="347"/>
      <c r="I70" s="347" t="s">
        <v>226</v>
      </c>
      <c r="J70" s="360"/>
    </row>
    <row r="71" spans="1:10" ht="19.5" customHeight="1" thickBot="1" x14ac:dyDescent="0.4">
      <c r="A71" s="286" t="s">
        <v>41</v>
      </c>
      <c r="B71" s="287"/>
      <c r="C71" s="287"/>
      <c r="D71" s="287"/>
      <c r="E71" s="287"/>
      <c r="F71" s="287"/>
      <c r="G71" s="287"/>
      <c r="H71" s="287"/>
      <c r="I71" s="287" t="s">
        <v>50</v>
      </c>
      <c r="J71" s="288"/>
    </row>
    <row r="72" spans="1:10" ht="37.5" customHeight="1" x14ac:dyDescent="0.35">
      <c r="A72" s="307" t="s">
        <v>12</v>
      </c>
      <c r="B72" s="284" t="s">
        <v>13</v>
      </c>
      <c r="C72" s="284"/>
      <c r="D72" s="309"/>
      <c r="E72" s="294" t="s">
        <v>227</v>
      </c>
      <c r="F72" s="295"/>
      <c r="G72" s="294" t="s">
        <v>218</v>
      </c>
      <c r="H72" s="295"/>
      <c r="I72" s="294" t="s">
        <v>14</v>
      </c>
      <c r="J72" s="295"/>
    </row>
    <row r="73" spans="1:10" ht="29.25" customHeight="1" thickBot="1" x14ac:dyDescent="0.4">
      <c r="A73" s="308"/>
      <c r="B73" s="292"/>
      <c r="C73" s="292"/>
      <c r="D73" s="310"/>
      <c r="E73" s="215" t="s">
        <v>15</v>
      </c>
      <c r="F73" s="217" t="s">
        <v>16</v>
      </c>
      <c r="G73" s="51" t="s">
        <v>15</v>
      </c>
      <c r="H73" s="53" t="s">
        <v>16</v>
      </c>
      <c r="I73" s="51" t="s">
        <v>15</v>
      </c>
      <c r="J73" s="217" t="s">
        <v>16</v>
      </c>
    </row>
    <row r="74" spans="1:10" ht="19.5" customHeight="1" x14ac:dyDescent="0.35">
      <c r="A74" s="50" t="s">
        <v>43</v>
      </c>
      <c r="B74" s="299" t="s">
        <v>44</v>
      </c>
      <c r="C74" s="299"/>
      <c r="D74" s="303"/>
      <c r="E74" s="74"/>
      <c r="F74" s="72"/>
      <c r="G74" s="73"/>
      <c r="H74" s="72"/>
      <c r="I74" s="73"/>
      <c r="J74" s="72"/>
    </row>
    <row r="75" spans="1:10" ht="19.5" customHeight="1" x14ac:dyDescent="0.35">
      <c r="A75" s="231">
        <v>1</v>
      </c>
      <c r="B75" s="326" t="s">
        <v>56</v>
      </c>
      <c r="C75" s="326"/>
      <c r="D75" s="44" t="s">
        <v>40</v>
      </c>
      <c r="E75" s="222">
        <v>0.28129694923103526</v>
      </c>
      <c r="F75" s="223">
        <v>0.16854891287269769</v>
      </c>
      <c r="G75" s="222">
        <v>0.24614190335420713</v>
      </c>
      <c r="H75" s="223">
        <v>0.16000687913597111</v>
      </c>
      <c r="I75" s="75">
        <v>0.14282430337039664</v>
      </c>
      <c r="J75" s="69">
        <v>5.3385415569962458E-2</v>
      </c>
    </row>
    <row r="76" spans="1:10" ht="19.5" customHeight="1" x14ac:dyDescent="0.35">
      <c r="A76" s="231">
        <v>2</v>
      </c>
      <c r="B76" s="326" t="s">
        <v>57</v>
      </c>
      <c r="C76" s="326"/>
      <c r="D76" s="44" t="s">
        <v>40</v>
      </c>
      <c r="E76" s="222">
        <v>0.27561545964287787</v>
      </c>
      <c r="F76" s="223">
        <v>0.22931218834480976</v>
      </c>
      <c r="G76" s="222">
        <v>0.30012284433254782</v>
      </c>
      <c r="H76" s="223">
        <v>0.24320685584663118</v>
      </c>
      <c r="I76" s="75">
        <v>-8.1657844954030945E-2</v>
      </c>
      <c r="J76" s="69">
        <v>-5.7131068338729489E-2</v>
      </c>
    </row>
    <row r="77" spans="1:10" ht="19.5" customHeight="1" x14ac:dyDescent="0.35">
      <c r="A77" s="231">
        <v>3</v>
      </c>
      <c r="B77" s="326" t="s">
        <v>60</v>
      </c>
      <c r="C77" s="326"/>
      <c r="D77" s="44" t="s">
        <v>40</v>
      </c>
      <c r="E77" s="222">
        <v>1.2130965612490403</v>
      </c>
      <c r="F77" s="223">
        <v>0.97272114200929394</v>
      </c>
      <c r="G77" s="222">
        <v>1.151272070564739</v>
      </c>
      <c r="H77" s="223">
        <v>0.91161502419112861</v>
      </c>
      <c r="I77" s="75">
        <v>5.3701025383143558E-2</v>
      </c>
      <c r="J77" s="69">
        <v>6.7030617307327151E-2</v>
      </c>
    </row>
    <row r="78" spans="1:10" ht="19.5" customHeight="1" x14ac:dyDescent="0.35">
      <c r="A78" s="231">
        <v>4</v>
      </c>
      <c r="B78" s="326" t="s">
        <v>58</v>
      </c>
      <c r="C78" s="326"/>
      <c r="D78" s="44" t="s">
        <v>40</v>
      </c>
      <c r="E78" s="222">
        <v>0.15506074447683899</v>
      </c>
      <c r="F78" s="223">
        <v>0.12425204546495412</v>
      </c>
      <c r="G78" s="222">
        <v>0.12718003104518522</v>
      </c>
      <c r="H78" s="223">
        <v>0.10826399592107655</v>
      </c>
      <c r="I78" s="75">
        <v>0.2192224141048382</v>
      </c>
      <c r="J78" s="69">
        <v>0.14767651431906054</v>
      </c>
    </row>
    <row r="79" spans="1:10" ht="19.5" customHeight="1" x14ac:dyDescent="0.35">
      <c r="A79" s="231">
        <v>5</v>
      </c>
      <c r="B79" s="326" t="s">
        <v>33</v>
      </c>
      <c r="C79" s="326"/>
      <c r="D79" s="44" t="s">
        <v>40</v>
      </c>
      <c r="E79" s="222">
        <v>2.9720842321237777E-2</v>
      </c>
      <c r="F79" s="223">
        <v>3.144004964222856E-2</v>
      </c>
      <c r="G79" s="222">
        <v>6.2264842092409504E-2</v>
      </c>
      <c r="H79" s="223">
        <v>8.0428099578508952E-2</v>
      </c>
      <c r="I79" s="75">
        <v>-0.52267055817586427</v>
      </c>
      <c r="J79" s="69">
        <v>-0.60909122797886428</v>
      </c>
    </row>
    <row r="80" spans="1:10" ht="19.5" customHeight="1" x14ac:dyDescent="0.35">
      <c r="A80" s="231">
        <v>6</v>
      </c>
      <c r="B80" s="326" t="s">
        <v>59</v>
      </c>
      <c r="C80" s="326"/>
      <c r="D80" s="44" t="s">
        <v>40</v>
      </c>
      <c r="E80" s="222">
        <v>0</v>
      </c>
      <c r="F80" s="223">
        <v>0</v>
      </c>
      <c r="G80" s="222">
        <v>0</v>
      </c>
      <c r="H80" s="223">
        <v>0</v>
      </c>
      <c r="I80" s="75" t="e">
        <v>#DIV/0!</v>
      </c>
      <c r="J80" s="69" t="e">
        <v>#DIV/0!</v>
      </c>
    </row>
    <row r="81" spans="1:10" ht="19.5" customHeight="1" x14ac:dyDescent="0.35">
      <c r="A81" s="231">
        <v>7</v>
      </c>
      <c r="B81" s="326" t="s">
        <v>21</v>
      </c>
      <c r="C81" s="326"/>
      <c r="D81" s="44" t="s">
        <v>40</v>
      </c>
      <c r="E81" s="222">
        <v>1.0651812312251967</v>
      </c>
      <c r="F81" s="223">
        <v>0.828485870108707</v>
      </c>
      <c r="G81" s="222">
        <v>0.97397808297011157</v>
      </c>
      <c r="H81" s="223">
        <v>0.81943210166384606</v>
      </c>
      <c r="I81" s="75">
        <v>9.3639836306135732E-2</v>
      </c>
      <c r="J81" s="69">
        <v>1.1048832998460014E-2</v>
      </c>
    </row>
    <row r="82" spans="1:10" ht="19.5" customHeight="1" x14ac:dyDescent="0.35">
      <c r="A82" s="229">
        <v>8</v>
      </c>
      <c r="B82" s="351" t="s">
        <v>61</v>
      </c>
      <c r="C82" s="351"/>
      <c r="D82" s="61" t="s">
        <v>40</v>
      </c>
      <c r="E82" s="66" t="e">
        <v>#DIV/0!</v>
      </c>
      <c r="F82" s="54" t="e">
        <v>#DIV/0!</v>
      </c>
      <c r="G82" s="66" t="e">
        <v>#DIV/0!</v>
      </c>
      <c r="H82" s="54" t="e">
        <v>#DIV/0!</v>
      </c>
      <c r="I82" s="76" t="e">
        <v>#DIV/0!</v>
      </c>
      <c r="J82" s="71" t="e">
        <v>#DIV/0!</v>
      </c>
    </row>
    <row r="83" spans="1:10" ht="19.5" customHeight="1" thickBot="1" x14ac:dyDescent="0.4">
      <c r="A83" s="229">
        <v>9</v>
      </c>
      <c r="B83" s="351" t="s">
        <v>162</v>
      </c>
      <c r="C83" s="351"/>
      <c r="D83" s="61" t="s">
        <v>40</v>
      </c>
      <c r="E83" s="66" t="e">
        <v>#DIV/0!</v>
      </c>
      <c r="F83" s="54" t="e">
        <v>#DIV/0!</v>
      </c>
      <c r="G83" s="66" t="e">
        <v>#DIV/0!</v>
      </c>
      <c r="H83" s="54" t="e">
        <v>#DIV/0!</v>
      </c>
      <c r="I83" s="76" t="e">
        <v>#DIV/0!</v>
      </c>
      <c r="J83" s="71" t="e">
        <v>#DIV/0!</v>
      </c>
    </row>
    <row r="84" spans="1:10" ht="19.5" customHeight="1" thickBot="1" x14ac:dyDescent="0.4">
      <c r="A84" s="56"/>
      <c r="B84" s="352" t="s">
        <v>62</v>
      </c>
      <c r="C84" s="352"/>
      <c r="D84" s="62" t="s">
        <v>40</v>
      </c>
      <c r="E84" s="63">
        <v>0.52132014996341947</v>
      </c>
      <c r="F84" s="20">
        <v>0.4556137284437099</v>
      </c>
      <c r="G84" s="63">
        <v>0.4970281707551058</v>
      </c>
      <c r="H84" s="20">
        <v>0.45536473064390481</v>
      </c>
      <c r="I84" s="65">
        <v>4.8874451465011091E-2</v>
      </c>
      <c r="J84" s="67">
        <v>5.468095859180634E-4</v>
      </c>
    </row>
    <row r="85" spans="1:10" ht="19.5" customHeight="1" thickBot="1" x14ac:dyDescent="0.4">
      <c r="A85" s="348"/>
      <c r="B85" s="349"/>
      <c r="C85" s="349"/>
      <c r="D85" s="349"/>
      <c r="E85" s="349"/>
      <c r="F85" s="349"/>
      <c r="G85" s="349"/>
      <c r="H85" s="349"/>
      <c r="I85" s="349"/>
      <c r="J85" s="350"/>
    </row>
    <row r="86" spans="1:10" ht="19.5" customHeight="1" x14ac:dyDescent="0.35">
      <c r="A86" s="212" t="s">
        <v>45</v>
      </c>
      <c r="B86" s="369" t="s">
        <v>96</v>
      </c>
      <c r="C86" s="369"/>
      <c r="D86" s="370"/>
      <c r="E86" s="81"/>
      <c r="F86" s="79"/>
      <c r="G86" s="80"/>
      <c r="H86" s="79"/>
      <c r="I86" s="80"/>
      <c r="J86" s="79"/>
    </row>
    <row r="87" spans="1:10" ht="19.5" customHeight="1" x14ac:dyDescent="0.35">
      <c r="A87" s="231">
        <v>1</v>
      </c>
      <c r="B87" s="326" t="s">
        <v>56</v>
      </c>
      <c r="C87" s="326"/>
      <c r="D87" s="44" t="s">
        <v>40</v>
      </c>
      <c r="E87" s="222">
        <v>6.6346294820491716</v>
      </c>
      <c r="F87" s="223">
        <v>6.719626279679817</v>
      </c>
      <c r="G87" s="222">
        <v>6.1059373466934179</v>
      </c>
      <c r="H87" s="223">
        <v>6.1440902455859465</v>
      </c>
      <c r="I87" s="75">
        <v>8.6586564082918288E-2</v>
      </c>
      <c r="J87" s="69">
        <v>9.3673108806848746E-2</v>
      </c>
    </row>
    <row r="88" spans="1:10" ht="19.5" customHeight="1" x14ac:dyDescent="0.35">
      <c r="A88" s="231">
        <v>2</v>
      </c>
      <c r="B88" s="326" t="s">
        <v>57</v>
      </c>
      <c r="C88" s="326"/>
      <c r="D88" s="44" t="s">
        <v>40</v>
      </c>
      <c r="E88" s="222">
        <v>7.2739756536660778</v>
      </c>
      <c r="F88" s="223">
        <v>7.2293086804753148</v>
      </c>
      <c r="G88" s="222">
        <v>6.61030708035603</v>
      </c>
      <c r="H88" s="223">
        <v>6.5859366921040117</v>
      </c>
      <c r="I88" s="75">
        <v>0.10039905336353946</v>
      </c>
      <c r="J88" s="69">
        <v>9.7688759921220086E-2</v>
      </c>
    </row>
    <row r="89" spans="1:10" ht="19.5" customHeight="1" x14ac:dyDescent="0.35">
      <c r="A89" s="231">
        <v>3</v>
      </c>
      <c r="B89" s="326" t="s">
        <v>60</v>
      </c>
      <c r="C89" s="326"/>
      <c r="D89" s="44" t="s">
        <v>40</v>
      </c>
      <c r="E89" s="222">
        <v>7.8890331847411943</v>
      </c>
      <c r="F89" s="223">
        <v>7.9781551190782389</v>
      </c>
      <c r="G89" s="222">
        <v>7.32906539694069</v>
      </c>
      <c r="H89" s="223">
        <v>7.3229577822199765</v>
      </c>
      <c r="I89" s="75">
        <v>7.6403710087543611E-2</v>
      </c>
      <c r="J89" s="69">
        <v>8.9471680206742552E-2</v>
      </c>
    </row>
    <row r="90" spans="1:10" ht="19.5" customHeight="1" x14ac:dyDescent="0.35">
      <c r="A90" s="231">
        <v>4</v>
      </c>
      <c r="B90" s="326" t="s">
        <v>58</v>
      </c>
      <c r="C90" s="326"/>
      <c r="D90" s="44" t="s">
        <v>40</v>
      </c>
      <c r="E90" s="222">
        <v>6.8840611246527095</v>
      </c>
      <c r="F90" s="223">
        <v>7.2404826545083312</v>
      </c>
      <c r="G90" s="222">
        <v>5.8759018252434716</v>
      </c>
      <c r="H90" s="223">
        <v>5.8815923653724278</v>
      </c>
      <c r="I90" s="75">
        <v>0.17157524570578819</v>
      </c>
      <c r="J90" s="69">
        <v>0.23104122229488394</v>
      </c>
    </row>
    <row r="91" spans="1:10" ht="19.5" customHeight="1" x14ac:dyDescent="0.35">
      <c r="A91" s="231">
        <v>5</v>
      </c>
      <c r="B91" s="326" t="s">
        <v>33</v>
      </c>
      <c r="C91" s="326"/>
      <c r="D91" s="44" t="s">
        <v>40</v>
      </c>
      <c r="E91" s="222">
        <v>4.1012379386501454</v>
      </c>
      <c r="F91" s="223">
        <v>4.4684286881365658</v>
      </c>
      <c r="G91" s="222">
        <v>3.3136603543589205</v>
      </c>
      <c r="H91" s="223">
        <v>3.760236569414634</v>
      </c>
      <c r="I91" s="75">
        <v>0.23767601385435116</v>
      </c>
      <c r="J91" s="69">
        <v>0.18833711806387168</v>
      </c>
    </row>
    <row r="92" spans="1:10" ht="19.5" customHeight="1" x14ac:dyDescent="0.35">
      <c r="A92" s="231">
        <v>6</v>
      </c>
      <c r="B92" s="326" t="s">
        <v>59</v>
      </c>
      <c r="C92" s="326"/>
      <c r="D92" s="44" t="s">
        <v>40</v>
      </c>
      <c r="E92" s="222">
        <v>0</v>
      </c>
      <c r="F92" s="223">
        <v>0</v>
      </c>
      <c r="G92" s="222">
        <v>0</v>
      </c>
      <c r="H92" s="223">
        <v>0</v>
      </c>
      <c r="I92" s="75" t="e">
        <v>#DIV/0!</v>
      </c>
      <c r="J92" s="69" t="e">
        <v>#DIV/0!</v>
      </c>
    </row>
    <row r="93" spans="1:10" ht="19.5" customHeight="1" x14ac:dyDescent="0.35">
      <c r="A93" s="231">
        <v>7</v>
      </c>
      <c r="B93" s="326" t="s">
        <v>21</v>
      </c>
      <c r="C93" s="326"/>
      <c r="D93" s="44" t="s">
        <v>40</v>
      </c>
      <c r="E93" s="222">
        <v>8.027389565084718</v>
      </c>
      <c r="F93" s="223">
        <v>7.5198481739447445</v>
      </c>
      <c r="G93" s="222">
        <v>7.2351231922202164</v>
      </c>
      <c r="H93" s="223">
        <v>6.8861480901453938</v>
      </c>
      <c r="I93" s="75">
        <v>0.10950281727288484</v>
      </c>
      <c r="J93" s="69">
        <v>9.2025334846664739E-2</v>
      </c>
    </row>
    <row r="94" spans="1:10" ht="19.5" customHeight="1" x14ac:dyDescent="0.35">
      <c r="A94" s="231">
        <v>8</v>
      </c>
      <c r="B94" s="326" t="s">
        <v>61</v>
      </c>
      <c r="C94" s="326"/>
      <c r="D94" s="44" t="s">
        <v>40</v>
      </c>
      <c r="E94" s="222">
        <v>0</v>
      </c>
      <c r="F94" s="223">
        <v>0</v>
      </c>
      <c r="G94" s="222">
        <v>0</v>
      </c>
      <c r="H94" s="223">
        <v>0</v>
      </c>
      <c r="I94" s="75">
        <v>0</v>
      </c>
      <c r="J94" s="69">
        <v>0</v>
      </c>
    </row>
    <row r="95" spans="1:10" ht="19.5" customHeight="1" x14ac:dyDescent="0.35">
      <c r="A95" s="231">
        <v>9</v>
      </c>
      <c r="B95" s="326" t="s">
        <v>162</v>
      </c>
      <c r="C95" s="326"/>
      <c r="D95" s="44" t="s">
        <v>40</v>
      </c>
      <c r="E95" s="222">
        <v>0</v>
      </c>
      <c r="F95" s="223">
        <v>0</v>
      </c>
      <c r="G95" s="222">
        <v>0</v>
      </c>
      <c r="H95" s="223">
        <v>0</v>
      </c>
      <c r="I95" s="75">
        <v>0</v>
      </c>
      <c r="J95" s="69">
        <v>0</v>
      </c>
    </row>
    <row r="96" spans="1:10" ht="19.5" customHeight="1" thickBot="1" x14ac:dyDescent="0.4">
      <c r="A96" s="57"/>
      <c r="B96" s="368" t="s">
        <v>62</v>
      </c>
      <c r="C96" s="368"/>
      <c r="D96" s="64" t="s">
        <v>40</v>
      </c>
      <c r="E96" s="58">
        <v>6.1313949223785249</v>
      </c>
      <c r="F96" s="49">
        <v>6.3631135121460831</v>
      </c>
      <c r="G96" s="58">
        <v>5.400089820386742</v>
      </c>
      <c r="H96" s="49">
        <v>5.577399634218593</v>
      </c>
      <c r="I96" s="82">
        <v>0.13542461816670459</v>
      </c>
      <c r="J96" s="70">
        <v>0.14087458842055353</v>
      </c>
    </row>
    <row r="97" spans="1:10" ht="19.5" customHeight="1" x14ac:dyDescent="0.35">
      <c r="A97" s="50" t="s">
        <v>46</v>
      </c>
      <c r="B97" s="299" t="s">
        <v>47</v>
      </c>
      <c r="C97" s="299"/>
      <c r="D97" s="303"/>
      <c r="E97" s="81"/>
      <c r="F97" s="79"/>
      <c r="G97" s="80"/>
      <c r="H97" s="79"/>
      <c r="I97" s="80"/>
      <c r="J97" s="79"/>
    </row>
    <row r="98" spans="1:10" ht="19.5" customHeight="1" x14ac:dyDescent="0.35">
      <c r="A98" s="231">
        <v>1</v>
      </c>
      <c r="B98" s="326" t="s">
        <v>56</v>
      </c>
      <c r="C98" s="326"/>
      <c r="D98" s="44" t="s">
        <v>48</v>
      </c>
      <c r="E98" s="83">
        <v>191.28711858681649</v>
      </c>
      <c r="F98" s="273">
        <v>783.07535790391125</v>
      </c>
      <c r="G98" s="83">
        <v>213.74640489348732</v>
      </c>
      <c r="H98" s="273">
        <v>806.82364314450433</v>
      </c>
      <c r="I98" s="75">
        <v>-0.10507445174510699</v>
      </c>
      <c r="J98" s="69">
        <v>-2.9434295142909805E-2</v>
      </c>
    </row>
    <row r="99" spans="1:10" ht="19.5" customHeight="1" x14ac:dyDescent="0.35">
      <c r="A99" s="231">
        <v>2</v>
      </c>
      <c r="B99" s="326" t="s">
        <v>57</v>
      </c>
      <c r="C99" s="326"/>
      <c r="D99" s="44" t="s">
        <v>48</v>
      </c>
      <c r="E99" s="83">
        <v>759.42283563362605</v>
      </c>
      <c r="F99" s="273">
        <v>2267.4632890581056</v>
      </c>
      <c r="G99" s="83">
        <v>695.87879729969779</v>
      </c>
      <c r="H99" s="273">
        <v>2130.858367383194</v>
      </c>
      <c r="I99" s="75">
        <v>9.1314807378103532E-2</v>
      </c>
      <c r="J99" s="69">
        <v>6.4107931228986184E-2</v>
      </c>
    </row>
    <row r="100" spans="1:10" ht="19.5" customHeight="1" x14ac:dyDescent="0.35">
      <c r="A100" s="231">
        <v>3</v>
      </c>
      <c r="B100" s="326" t="s">
        <v>60</v>
      </c>
      <c r="C100" s="326"/>
      <c r="D100" s="44" t="s">
        <v>48</v>
      </c>
      <c r="E100" s="83">
        <v>1346.2491241784353</v>
      </c>
      <c r="F100" s="273">
        <v>4314.0780041759672</v>
      </c>
      <c r="G100" s="83">
        <v>1297.782128441886</v>
      </c>
      <c r="H100" s="273">
        <v>4208.6029532528692</v>
      </c>
      <c r="I100" s="75">
        <v>3.7346018776463374E-2</v>
      </c>
      <c r="J100" s="69">
        <v>2.506177277701508E-2</v>
      </c>
    </row>
    <row r="101" spans="1:10" ht="19.5" customHeight="1" x14ac:dyDescent="0.35">
      <c r="A101" s="231">
        <v>4</v>
      </c>
      <c r="B101" s="326" t="s">
        <v>58</v>
      </c>
      <c r="C101" s="326"/>
      <c r="D101" s="44" t="s">
        <v>48</v>
      </c>
      <c r="E101" s="83">
        <v>9594.1068898207068</v>
      </c>
      <c r="F101" s="273">
        <v>28194.644176547135</v>
      </c>
      <c r="G101" s="83">
        <v>9156.447847619047</v>
      </c>
      <c r="H101" s="273">
        <v>27519.146607647104</v>
      </c>
      <c r="I101" s="75">
        <v>4.7797906948758989E-2</v>
      </c>
      <c r="J101" s="69">
        <v>2.4546457727447183E-2</v>
      </c>
    </row>
    <row r="102" spans="1:10" ht="19.5" customHeight="1" x14ac:dyDescent="0.35">
      <c r="A102" s="231">
        <v>5</v>
      </c>
      <c r="B102" s="326" t="s">
        <v>33</v>
      </c>
      <c r="C102" s="326"/>
      <c r="D102" s="44" t="s">
        <v>48</v>
      </c>
      <c r="E102" s="83">
        <v>7157.9356581419443</v>
      </c>
      <c r="F102" s="273">
        <v>16579.612311815541</v>
      </c>
      <c r="G102" s="83">
        <v>7271.1821640760863</v>
      </c>
      <c r="H102" s="273">
        <v>16685.405143506403</v>
      </c>
      <c r="I102" s="75">
        <v>-1.5574703449687505E-2</v>
      </c>
      <c r="J102" s="69">
        <v>-6.3404412887171756E-3</v>
      </c>
    </row>
    <row r="103" spans="1:10" ht="19.5" customHeight="1" x14ac:dyDescent="0.35">
      <c r="A103" s="231">
        <v>6</v>
      </c>
      <c r="B103" s="326" t="s">
        <v>59</v>
      </c>
      <c r="C103" s="326"/>
      <c r="D103" s="44" t="s">
        <v>48</v>
      </c>
      <c r="E103" s="83" t="e">
        <v>#DIV/0!</v>
      </c>
      <c r="F103" s="273" t="e">
        <v>#DIV/0!</v>
      </c>
      <c r="G103" s="83" t="e">
        <v>#DIV/0!</v>
      </c>
      <c r="H103" s="273" t="e">
        <v>#DIV/0!</v>
      </c>
      <c r="I103" s="75" t="e">
        <v>#DIV/0!</v>
      </c>
      <c r="J103" s="69" t="e">
        <v>#DIV/0!</v>
      </c>
    </row>
    <row r="104" spans="1:10" ht="19.5" customHeight="1" x14ac:dyDescent="0.35">
      <c r="A104" s="231">
        <v>7</v>
      </c>
      <c r="B104" s="326" t="s">
        <v>21</v>
      </c>
      <c r="C104" s="326"/>
      <c r="D104" s="44" t="s">
        <v>48</v>
      </c>
      <c r="E104" s="83">
        <v>421676.83567558409</v>
      </c>
      <c r="F104" s="273">
        <v>1372865.3051134439</v>
      </c>
      <c r="G104" s="83">
        <v>459368.02044138918</v>
      </c>
      <c r="H104" s="273">
        <v>1369893.4703876525</v>
      </c>
      <c r="I104" s="75">
        <v>-8.2050084221337527E-2</v>
      </c>
      <c r="J104" s="69">
        <v>2.1693911169241398E-3</v>
      </c>
    </row>
    <row r="105" spans="1:10" ht="19.5" customHeight="1" x14ac:dyDescent="0.35">
      <c r="A105" s="229">
        <v>8</v>
      </c>
      <c r="B105" s="351" t="s">
        <v>61</v>
      </c>
      <c r="C105" s="351"/>
      <c r="D105" s="61" t="s">
        <v>48</v>
      </c>
      <c r="E105" s="274" t="e">
        <v>#DIV/0!</v>
      </c>
      <c r="F105" s="275" t="e">
        <v>#DIV/0!</v>
      </c>
      <c r="G105" s="274" t="e">
        <v>#DIV/0!</v>
      </c>
      <c r="H105" s="275" t="e">
        <v>#DIV/0!</v>
      </c>
      <c r="I105" s="76" t="e">
        <v>#DIV/0!</v>
      </c>
      <c r="J105" s="71" t="e">
        <v>#DIV/0!</v>
      </c>
    </row>
    <row r="106" spans="1:10" ht="19.5" customHeight="1" thickBot="1" x14ac:dyDescent="0.4">
      <c r="A106" s="229">
        <v>9</v>
      </c>
      <c r="B106" s="351" t="s">
        <v>162</v>
      </c>
      <c r="C106" s="351"/>
      <c r="D106" s="61" t="s">
        <v>48</v>
      </c>
      <c r="E106" s="274" t="e">
        <v>#DIV/0!</v>
      </c>
      <c r="F106" s="275" t="e">
        <v>#DIV/0!</v>
      </c>
      <c r="G106" s="274" t="e">
        <v>#DIV/0!</v>
      </c>
      <c r="H106" s="275" t="e">
        <v>#DIV/0!</v>
      </c>
      <c r="I106" s="76" t="e">
        <v>#DIV/0!</v>
      </c>
      <c r="J106" s="71" t="e">
        <v>#DIV/0!</v>
      </c>
    </row>
    <row r="107" spans="1:10" ht="19.5" customHeight="1" thickBot="1" x14ac:dyDescent="0.4">
      <c r="A107" s="56"/>
      <c r="B107" s="352" t="s">
        <v>62</v>
      </c>
      <c r="C107" s="352"/>
      <c r="D107" s="62" t="s">
        <v>48</v>
      </c>
      <c r="E107" s="84">
        <v>1716.8036030730043</v>
      </c>
      <c r="F107" s="276">
        <v>4974.6093211002917</v>
      </c>
      <c r="G107" s="84">
        <v>1761.5779560126782</v>
      </c>
      <c r="H107" s="276">
        <v>4915.6343390495813</v>
      </c>
      <c r="I107" s="65">
        <v>-2.5417185079348072E-2</v>
      </c>
      <c r="J107" s="67">
        <v>1.1997430643328325E-2</v>
      </c>
    </row>
    <row r="108" spans="1:10" ht="24" customHeight="1" x14ac:dyDescent="0.35">
      <c r="A108" s="296" t="s">
        <v>64</v>
      </c>
      <c r="B108" s="296"/>
      <c r="C108" s="2" t="s">
        <v>65</v>
      </c>
    </row>
    <row r="109" spans="1:10" ht="24" customHeight="1" x14ac:dyDescent="0.35">
      <c r="A109" s="296"/>
      <c r="B109" s="296"/>
      <c r="C109" s="2"/>
    </row>
    <row r="110" spans="1:10" ht="24" customHeight="1" x14ac:dyDescent="0.35">
      <c r="A110" s="296"/>
      <c r="B110" s="296"/>
      <c r="C110" s="2"/>
      <c r="D110" s="3"/>
      <c r="E110" s="3"/>
      <c r="F110" s="3"/>
      <c r="G110" s="3"/>
      <c r="H110" s="3"/>
      <c r="I110" s="3"/>
      <c r="J110" s="3"/>
    </row>
    <row r="111" spans="1:10" ht="24" customHeight="1" x14ac:dyDescent="0.35">
      <c r="A111" s="296"/>
      <c r="B111" s="296"/>
      <c r="C111" s="2"/>
    </row>
  </sheetData>
  <mergeCells count="134">
    <mergeCell ref="A110:B110"/>
    <mergeCell ref="A111:B111"/>
    <mergeCell ref="B104:C104"/>
    <mergeCell ref="B105:C105"/>
    <mergeCell ref="B106:C106"/>
    <mergeCell ref="B107:C107"/>
    <mergeCell ref="A108:B108"/>
    <mergeCell ref="A109:B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D97"/>
    <mergeCell ref="B86:D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A85:J85"/>
    <mergeCell ref="B74:D74"/>
    <mergeCell ref="B75:C75"/>
    <mergeCell ref="B76:C76"/>
    <mergeCell ref="B77:C77"/>
    <mergeCell ref="B78:C78"/>
    <mergeCell ref="B79:C79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5" right="0.25" top="0.75" bottom="0.75" header="0.3" footer="0.3"/>
  <pageSetup paperSize="9" scale="4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80" zoomScaleSheetLayoutView="80" workbookViewId="0">
      <pane ySplit="4" topLeftCell="A38" activePane="bottomLeft" state="frozen"/>
      <selection activeCell="A5" sqref="A5"/>
      <selection pane="bottomLeft" activeCell="G46" sqref="G46"/>
    </sheetView>
  </sheetViews>
  <sheetFormatPr defaultRowHeight="24" customHeight="1" x14ac:dyDescent="0.3"/>
  <cols>
    <col min="1" max="1" width="8.109375" style="5" customWidth="1"/>
    <col min="2" max="2" width="14.109375" style="5" customWidth="1"/>
    <col min="3" max="3" width="59.44140625" style="5" customWidth="1"/>
    <col min="4" max="4" width="28.44140625" style="45" bestFit="1" customWidth="1"/>
    <col min="5" max="5" width="29.33203125" style="23" bestFit="1" customWidth="1"/>
    <col min="6" max="6" width="19.44140625" style="23" customWidth="1"/>
    <col min="7" max="222" width="8.88671875" style="5"/>
    <col min="223" max="223" width="6.33203125" style="5" customWidth="1"/>
    <col min="224" max="224" width="3.6640625" style="5" customWidth="1"/>
    <col min="225" max="225" width="51" style="5" customWidth="1"/>
    <col min="226" max="226" width="15.44140625" style="5" customWidth="1"/>
    <col min="227" max="227" width="13" style="5" bestFit="1" customWidth="1"/>
    <col min="228" max="228" width="15.5546875" style="5" bestFit="1" customWidth="1"/>
    <col min="229" max="229" width="13" style="5" bestFit="1" customWidth="1"/>
    <col min="230" max="230" width="15.5546875" style="5" bestFit="1" customWidth="1"/>
    <col min="231" max="231" width="13" style="5" bestFit="1" customWidth="1"/>
    <col min="232" max="232" width="15.5546875" style="5" bestFit="1" customWidth="1"/>
    <col min="233" max="478" width="8.88671875" style="5"/>
    <col min="479" max="479" width="6.33203125" style="5" customWidth="1"/>
    <col min="480" max="480" width="3.6640625" style="5" customWidth="1"/>
    <col min="481" max="481" width="51" style="5" customWidth="1"/>
    <col min="482" max="482" width="15.44140625" style="5" customWidth="1"/>
    <col min="483" max="483" width="13" style="5" bestFit="1" customWidth="1"/>
    <col min="484" max="484" width="15.5546875" style="5" bestFit="1" customWidth="1"/>
    <col min="485" max="485" width="13" style="5" bestFit="1" customWidth="1"/>
    <col min="486" max="486" width="15.5546875" style="5" bestFit="1" customWidth="1"/>
    <col min="487" max="487" width="13" style="5" bestFit="1" customWidth="1"/>
    <col min="488" max="488" width="15.5546875" style="5" bestFit="1" customWidth="1"/>
    <col min="489" max="734" width="8.88671875" style="5"/>
    <col min="735" max="735" width="6.33203125" style="5" customWidth="1"/>
    <col min="736" max="736" width="3.6640625" style="5" customWidth="1"/>
    <col min="737" max="737" width="51" style="5" customWidth="1"/>
    <col min="738" max="738" width="15.44140625" style="5" customWidth="1"/>
    <col min="739" max="739" width="13" style="5" bestFit="1" customWidth="1"/>
    <col min="740" max="740" width="15.5546875" style="5" bestFit="1" customWidth="1"/>
    <col min="741" max="741" width="13" style="5" bestFit="1" customWidth="1"/>
    <col min="742" max="742" width="15.5546875" style="5" bestFit="1" customWidth="1"/>
    <col min="743" max="743" width="13" style="5" bestFit="1" customWidth="1"/>
    <col min="744" max="744" width="15.5546875" style="5" bestFit="1" customWidth="1"/>
    <col min="745" max="990" width="8.88671875" style="5"/>
    <col min="991" max="991" width="6.33203125" style="5" customWidth="1"/>
    <col min="992" max="992" width="3.6640625" style="5" customWidth="1"/>
    <col min="993" max="993" width="51" style="5" customWidth="1"/>
    <col min="994" max="994" width="15.44140625" style="5" customWidth="1"/>
    <col min="995" max="995" width="13" style="5" bestFit="1" customWidth="1"/>
    <col min="996" max="996" width="15.5546875" style="5" bestFit="1" customWidth="1"/>
    <col min="997" max="997" width="13" style="5" bestFit="1" customWidth="1"/>
    <col min="998" max="998" width="15.5546875" style="5" bestFit="1" customWidth="1"/>
    <col min="999" max="999" width="13" style="5" bestFit="1" customWidth="1"/>
    <col min="1000" max="1000" width="15.5546875" style="5" bestFit="1" customWidth="1"/>
    <col min="1001" max="1246" width="8.88671875" style="5"/>
    <col min="1247" max="1247" width="6.33203125" style="5" customWidth="1"/>
    <col min="1248" max="1248" width="3.6640625" style="5" customWidth="1"/>
    <col min="1249" max="1249" width="51" style="5" customWidth="1"/>
    <col min="1250" max="1250" width="15.44140625" style="5" customWidth="1"/>
    <col min="1251" max="1251" width="13" style="5" bestFit="1" customWidth="1"/>
    <col min="1252" max="1252" width="15.5546875" style="5" bestFit="1" customWidth="1"/>
    <col min="1253" max="1253" width="13" style="5" bestFit="1" customWidth="1"/>
    <col min="1254" max="1254" width="15.5546875" style="5" bestFit="1" customWidth="1"/>
    <col min="1255" max="1255" width="13" style="5" bestFit="1" customWidth="1"/>
    <col min="1256" max="1256" width="15.5546875" style="5" bestFit="1" customWidth="1"/>
    <col min="1257" max="1502" width="8.88671875" style="5"/>
    <col min="1503" max="1503" width="6.33203125" style="5" customWidth="1"/>
    <col min="1504" max="1504" width="3.6640625" style="5" customWidth="1"/>
    <col min="1505" max="1505" width="51" style="5" customWidth="1"/>
    <col min="1506" max="1506" width="15.44140625" style="5" customWidth="1"/>
    <col min="1507" max="1507" width="13" style="5" bestFit="1" customWidth="1"/>
    <col min="1508" max="1508" width="15.5546875" style="5" bestFit="1" customWidth="1"/>
    <col min="1509" max="1509" width="13" style="5" bestFit="1" customWidth="1"/>
    <col min="1510" max="1510" width="15.5546875" style="5" bestFit="1" customWidth="1"/>
    <col min="1511" max="1511" width="13" style="5" bestFit="1" customWidth="1"/>
    <col min="1512" max="1512" width="15.5546875" style="5" bestFit="1" customWidth="1"/>
    <col min="1513" max="1758" width="8.88671875" style="5"/>
    <col min="1759" max="1759" width="6.33203125" style="5" customWidth="1"/>
    <col min="1760" max="1760" width="3.6640625" style="5" customWidth="1"/>
    <col min="1761" max="1761" width="51" style="5" customWidth="1"/>
    <col min="1762" max="1762" width="15.44140625" style="5" customWidth="1"/>
    <col min="1763" max="1763" width="13" style="5" bestFit="1" customWidth="1"/>
    <col min="1764" max="1764" width="15.5546875" style="5" bestFit="1" customWidth="1"/>
    <col min="1765" max="1765" width="13" style="5" bestFit="1" customWidth="1"/>
    <col min="1766" max="1766" width="15.5546875" style="5" bestFit="1" customWidth="1"/>
    <col min="1767" max="1767" width="13" style="5" bestFit="1" customWidth="1"/>
    <col min="1768" max="1768" width="15.5546875" style="5" bestFit="1" customWidth="1"/>
    <col min="1769" max="2014" width="8.88671875" style="5"/>
    <col min="2015" max="2015" width="6.33203125" style="5" customWidth="1"/>
    <col min="2016" max="2016" width="3.6640625" style="5" customWidth="1"/>
    <col min="2017" max="2017" width="51" style="5" customWidth="1"/>
    <col min="2018" max="2018" width="15.44140625" style="5" customWidth="1"/>
    <col min="2019" max="2019" width="13" style="5" bestFit="1" customWidth="1"/>
    <col min="2020" max="2020" width="15.5546875" style="5" bestFit="1" customWidth="1"/>
    <col min="2021" max="2021" width="13" style="5" bestFit="1" customWidth="1"/>
    <col min="2022" max="2022" width="15.5546875" style="5" bestFit="1" customWidth="1"/>
    <col min="2023" max="2023" width="13" style="5" bestFit="1" customWidth="1"/>
    <col min="2024" max="2024" width="15.5546875" style="5" bestFit="1" customWidth="1"/>
    <col min="2025" max="2270" width="8.88671875" style="5"/>
    <col min="2271" max="2271" width="6.33203125" style="5" customWidth="1"/>
    <col min="2272" max="2272" width="3.6640625" style="5" customWidth="1"/>
    <col min="2273" max="2273" width="51" style="5" customWidth="1"/>
    <col min="2274" max="2274" width="15.44140625" style="5" customWidth="1"/>
    <col min="2275" max="2275" width="13" style="5" bestFit="1" customWidth="1"/>
    <col min="2276" max="2276" width="15.5546875" style="5" bestFit="1" customWidth="1"/>
    <col min="2277" max="2277" width="13" style="5" bestFit="1" customWidth="1"/>
    <col min="2278" max="2278" width="15.5546875" style="5" bestFit="1" customWidth="1"/>
    <col min="2279" max="2279" width="13" style="5" bestFit="1" customWidth="1"/>
    <col min="2280" max="2280" width="15.5546875" style="5" bestFit="1" customWidth="1"/>
    <col min="2281" max="2526" width="8.88671875" style="5"/>
    <col min="2527" max="2527" width="6.33203125" style="5" customWidth="1"/>
    <col min="2528" max="2528" width="3.6640625" style="5" customWidth="1"/>
    <col min="2529" max="2529" width="51" style="5" customWidth="1"/>
    <col min="2530" max="2530" width="15.44140625" style="5" customWidth="1"/>
    <col min="2531" max="2531" width="13" style="5" bestFit="1" customWidth="1"/>
    <col min="2532" max="2532" width="15.5546875" style="5" bestFit="1" customWidth="1"/>
    <col min="2533" max="2533" width="13" style="5" bestFit="1" customWidth="1"/>
    <col min="2534" max="2534" width="15.5546875" style="5" bestFit="1" customWidth="1"/>
    <col min="2535" max="2535" width="13" style="5" bestFit="1" customWidth="1"/>
    <col min="2536" max="2536" width="15.5546875" style="5" bestFit="1" customWidth="1"/>
    <col min="2537" max="2782" width="8.88671875" style="5"/>
    <col min="2783" max="2783" width="6.33203125" style="5" customWidth="1"/>
    <col min="2784" max="2784" width="3.6640625" style="5" customWidth="1"/>
    <col min="2785" max="2785" width="51" style="5" customWidth="1"/>
    <col min="2786" max="2786" width="15.44140625" style="5" customWidth="1"/>
    <col min="2787" max="2787" width="13" style="5" bestFit="1" customWidth="1"/>
    <col min="2788" max="2788" width="15.5546875" style="5" bestFit="1" customWidth="1"/>
    <col min="2789" max="2789" width="13" style="5" bestFit="1" customWidth="1"/>
    <col min="2790" max="2790" width="15.5546875" style="5" bestFit="1" customWidth="1"/>
    <col min="2791" max="2791" width="13" style="5" bestFit="1" customWidth="1"/>
    <col min="2792" max="2792" width="15.5546875" style="5" bestFit="1" customWidth="1"/>
    <col min="2793" max="3038" width="8.88671875" style="5"/>
    <col min="3039" max="3039" width="6.33203125" style="5" customWidth="1"/>
    <col min="3040" max="3040" width="3.6640625" style="5" customWidth="1"/>
    <col min="3041" max="3041" width="51" style="5" customWidth="1"/>
    <col min="3042" max="3042" width="15.44140625" style="5" customWidth="1"/>
    <col min="3043" max="3043" width="13" style="5" bestFit="1" customWidth="1"/>
    <col min="3044" max="3044" width="15.5546875" style="5" bestFit="1" customWidth="1"/>
    <col min="3045" max="3045" width="13" style="5" bestFit="1" customWidth="1"/>
    <col min="3046" max="3046" width="15.5546875" style="5" bestFit="1" customWidth="1"/>
    <col min="3047" max="3047" width="13" style="5" bestFit="1" customWidth="1"/>
    <col min="3048" max="3048" width="15.5546875" style="5" bestFit="1" customWidth="1"/>
    <col min="3049" max="3294" width="8.88671875" style="5"/>
    <col min="3295" max="3295" width="6.33203125" style="5" customWidth="1"/>
    <col min="3296" max="3296" width="3.6640625" style="5" customWidth="1"/>
    <col min="3297" max="3297" width="51" style="5" customWidth="1"/>
    <col min="3298" max="3298" width="15.44140625" style="5" customWidth="1"/>
    <col min="3299" max="3299" width="13" style="5" bestFit="1" customWidth="1"/>
    <col min="3300" max="3300" width="15.5546875" style="5" bestFit="1" customWidth="1"/>
    <col min="3301" max="3301" width="13" style="5" bestFit="1" customWidth="1"/>
    <col min="3302" max="3302" width="15.5546875" style="5" bestFit="1" customWidth="1"/>
    <col min="3303" max="3303" width="13" style="5" bestFit="1" customWidth="1"/>
    <col min="3304" max="3304" width="15.5546875" style="5" bestFit="1" customWidth="1"/>
    <col min="3305" max="3550" width="8.88671875" style="5"/>
    <col min="3551" max="3551" width="6.33203125" style="5" customWidth="1"/>
    <col min="3552" max="3552" width="3.6640625" style="5" customWidth="1"/>
    <col min="3553" max="3553" width="51" style="5" customWidth="1"/>
    <col min="3554" max="3554" width="15.44140625" style="5" customWidth="1"/>
    <col min="3555" max="3555" width="13" style="5" bestFit="1" customWidth="1"/>
    <col min="3556" max="3556" width="15.5546875" style="5" bestFit="1" customWidth="1"/>
    <col min="3557" max="3557" width="13" style="5" bestFit="1" customWidth="1"/>
    <col min="3558" max="3558" width="15.5546875" style="5" bestFit="1" customWidth="1"/>
    <col min="3559" max="3559" width="13" style="5" bestFit="1" customWidth="1"/>
    <col min="3560" max="3560" width="15.5546875" style="5" bestFit="1" customWidth="1"/>
    <col min="3561" max="3806" width="8.88671875" style="5"/>
    <col min="3807" max="3807" width="6.33203125" style="5" customWidth="1"/>
    <col min="3808" max="3808" width="3.6640625" style="5" customWidth="1"/>
    <col min="3809" max="3809" width="51" style="5" customWidth="1"/>
    <col min="3810" max="3810" width="15.44140625" style="5" customWidth="1"/>
    <col min="3811" max="3811" width="13" style="5" bestFit="1" customWidth="1"/>
    <col min="3812" max="3812" width="15.5546875" style="5" bestFit="1" customWidth="1"/>
    <col min="3813" max="3813" width="13" style="5" bestFit="1" customWidth="1"/>
    <col min="3814" max="3814" width="15.5546875" style="5" bestFit="1" customWidth="1"/>
    <col min="3815" max="3815" width="13" style="5" bestFit="1" customWidth="1"/>
    <col min="3816" max="3816" width="15.5546875" style="5" bestFit="1" customWidth="1"/>
    <col min="3817" max="4062" width="8.88671875" style="5"/>
    <col min="4063" max="4063" width="6.33203125" style="5" customWidth="1"/>
    <col min="4064" max="4064" width="3.6640625" style="5" customWidth="1"/>
    <col min="4065" max="4065" width="51" style="5" customWidth="1"/>
    <col min="4066" max="4066" width="15.44140625" style="5" customWidth="1"/>
    <col min="4067" max="4067" width="13" style="5" bestFit="1" customWidth="1"/>
    <col min="4068" max="4068" width="15.5546875" style="5" bestFit="1" customWidth="1"/>
    <col min="4069" max="4069" width="13" style="5" bestFit="1" customWidth="1"/>
    <col min="4070" max="4070" width="15.5546875" style="5" bestFit="1" customWidth="1"/>
    <col min="4071" max="4071" width="13" style="5" bestFit="1" customWidth="1"/>
    <col min="4072" max="4072" width="15.5546875" style="5" bestFit="1" customWidth="1"/>
    <col min="4073" max="4318" width="8.88671875" style="5"/>
    <col min="4319" max="4319" width="6.33203125" style="5" customWidth="1"/>
    <col min="4320" max="4320" width="3.6640625" style="5" customWidth="1"/>
    <col min="4321" max="4321" width="51" style="5" customWidth="1"/>
    <col min="4322" max="4322" width="15.44140625" style="5" customWidth="1"/>
    <col min="4323" max="4323" width="13" style="5" bestFit="1" customWidth="1"/>
    <col min="4324" max="4324" width="15.5546875" style="5" bestFit="1" customWidth="1"/>
    <col min="4325" max="4325" width="13" style="5" bestFit="1" customWidth="1"/>
    <col min="4326" max="4326" width="15.5546875" style="5" bestFit="1" customWidth="1"/>
    <col min="4327" max="4327" width="13" style="5" bestFit="1" customWidth="1"/>
    <col min="4328" max="4328" width="15.5546875" style="5" bestFit="1" customWidth="1"/>
    <col min="4329" max="4574" width="8.88671875" style="5"/>
    <col min="4575" max="4575" width="6.33203125" style="5" customWidth="1"/>
    <col min="4576" max="4576" width="3.6640625" style="5" customWidth="1"/>
    <col min="4577" max="4577" width="51" style="5" customWidth="1"/>
    <col min="4578" max="4578" width="15.44140625" style="5" customWidth="1"/>
    <col min="4579" max="4579" width="13" style="5" bestFit="1" customWidth="1"/>
    <col min="4580" max="4580" width="15.5546875" style="5" bestFit="1" customWidth="1"/>
    <col min="4581" max="4581" width="13" style="5" bestFit="1" customWidth="1"/>
    <col min="4582" max="4582" width="15.5546875" style="5" bestFit="1" customWidth="1"/>
    <col min="4583" max="4583" width="13" style="5" bestFit="1" customWidth="1"/>
    <col min="4584" max="4584" width="15.5546875" style="5" bestFit="1" customWidth="1"/>
    <col min="4585" max="4830" width="8.88671875" style="5"/>
    <col min="4831" max="4831" width="6.33203125" style="5" customWidth="1"/>
    <col min="4832" max="4832" width="3.6640625" style="5" customWidth="1"/>
    <col min="4833" max="4833" width="51" style="5" customWidth="1"/>
    <col min="4834" max="4834" width="15.44140625" style="5" customWidth="1"/>
    <col min="4835" max="4835" width="13" style="5" bestFit="1" customWidth="1"/>
    <col min="4836" max="4836" width="15.5546875" style="5" bestFit="1" customWidth="1"/>
    <col min="4837" max="4837" width="13" style="5" bestFit="1" customWidth="1"/>
    <col min="4838" max="4838" width="15.5546875" style="5" bestFit="1" customWidth="1"/>
    <col min="4839" max="4839" width="13" style="5" bestFit="1" customWidth="1"/>
    <col min="4840" max="4840" width="15.5546875" style="5" bestFit="1" customWidth="1"/>
    <col min="4841" max="5086" width="8.88671875" style="5"/>
    <col min="5087" max="5087" width="6.33203125" style="5" customWidth="1"/>
    <col min="5088" max="5088" width="3.6640625" style="5" customWidth="1"/>
    <col min="5089" max="5089" width="51" style="5" customWidth="1"/>
    <col min="5090" max="5090" width="15.44140625" style="5" customWidth="1"/>
    <col min="5091" max="5091" width="13" style="5" bestFit="1" customWidth="1"/>
    <col min="5092" max="5092" width="15.5546875" style="5" bestFit="1" customWidth="1"/>
    <col min="5093" max="5093" width="13" style="5" bestFit="1" customWidth="1"/>
    <col min="5094" max="5094" width="15.5546875" style="5" bestFit="1" customWidth="1"/>
    <col min="5095" max="5095" width="13" style="5" bestFit="1" customWidth="1"/>
    <col min="5096" max="5096" width="15.5546875" style="5" bestFit="1" customWidth="1"/>
    <col min="5097" max="5342" width="8.88671875" style="5"/>
    <col min="5343" max="5343" width="6.33203125" style="5" customWidth="1"/>
    <col min="5344" max="5344" width="3.6640625" style="5" customWidth="1"/>
    <col min="5345" max="5345" width="51" style="5" customWidth="1"/>
    <col min="5346" max="5346" width="15.44140625" style="5" customWidth="1"/>
    <col min="5347" max="5347" width="13" style="5" bestFit="1" customWidth="1"/>
    <col min="5348" max="5348" width="15.5546875" style="5" bestFit="1" customWidth="1"/>
    <col min="5349" max="5349" width="13" style="5" bestFit="1" customWidth="1"/>
    <col min="5350" max="5350" width="15.5546875" style="5" bestFit="1" customWidth="1"/>
    <col min="5351" max="5351" width="13" style="5" bestFit="1" customWidth="1"/>
    <col min="5352" max="5352" width="15.5546875" style="5" bestFit="1" customWidth="1"/>
    <col min="5353" max="5598" width="8.88671875" style="5"/>
    <col min="5599" max="5599" width="6.33203125" style="5" customWidth="1"/>
    <col min="5600" max="5600" width="3.6640625" style="5" customWidth="1"/>
    <col min="5601" max="5601" width="51" style="5" customWidth="1"/>
    <col min="5602" max="5602" width="15.44140625" style="5" customWidth="1"/>
    <col min="5603" max="5603" width="13" style="5" bestFit="1" customWidth="1"/>
    <col min="5604" max="5604" width="15.5546875" style="5" bestFit="1" customWidth="1"/>
    <col min="5605" max="5605" width="13" style="5" bestFit="1" customWidth="1"/>
    <col min="5606" max="5606" width="15.5546875" style="5" bestFit="1" customWidth="1"/>
    <col min="5607" max="5607" width="13" style="5" bestFit="1" customWidth="1"/>
    <col min="5608" max="5608" width="15.5546875" style="5" bestFit="1" customWidth="1"/>
    <col min="5609" max="5854" width="8.88671875" style="5"/>
    <col min="5855" max="5855" width="6.33203125" style="5" customWidth="1"/>
    <col min="5856" max="5856" width="3.6640625" style="5" customWidth="1"/>
    <col min="5857" max="5857" width="51" style="5" customWidth="1"/>
    <col min="5858" max="5858" width="15.44140625" style="5" customWidth="1"/>
    <col min="5859" max="5859" width="13" style="5" bestFit="1" customWidth="1"/>
    <col min="5860" max="5860" width="15.5546875" style="5" bestFit="1" customWidth="1"/>
    <col min="5861" max="5861" width="13" style="5" bestFit="1" customWidth="1"/>
    <col min="5862" max="5862" width="15.5546875" style="5" bestFit="1" customWidth="1"/>
    <col min="5863" max="5863" width="13" style="5" bestFit="1" customWidth="1"/>
    <col min="5864" max="5864" width="15.5546875" style="5" bestFit="1" customWidth="1"/>
    <col min="5865" max="6110" width="8.88671875" style="5"/>
    <col min="6111" max="6111" width="6.33203125" style="5" customWidth="1"/>
    <col min="6112" max="6112" width="3.6640625" style="5" customWidth="1"/>
    <col min="6113" max="6113" width="51" style="5" customWidth="1"/>
    <col min="6114" max="6114" width="15.44140625" style="5" customWidth="1"/>
    <col min="6115" max="6115" width="13" style="5" bestFit="1" customWidth="1"/>
    <col min="6116" max="6116" width="15.5546875" style="5" bestFit="1" customWidth="1"/>
    <col min="6117" max="6117" width="13" style="5" bestFit="1" customWidth="1"/>
    <col min="6118" max="6118" width="15.5546875" style="5" bestFit="1" customWidth="1"/>
    <col min="6119" max="6119" width="13" style="5" bestFit="1" customWidth="1"/>
    <col min="6120" max="6120" width="15.5546875" style="5" bestFit="1" customWidth="1"/>
    <col min="6121" max="6366" width="8.88671875" style="5"/>
    <col min="6367" max="6367" width="6.33203125" style="5" customWidth="1"/>
    <col min="6368" max="6368" width="3.6640625" style="5" customWidth="1"/>
    <col min="6369" max="6369" width="51" style="5" customWidth="1"/>
    <col min="6370" max="6370" width="15.44140625" style="5" customWidth="1"/>
    <col min="6371" max="6371" width="13" style="5" bestFit="1" customWidth="1"/>
    <col min="6372" max="6372" width="15.5546875" style="5" bestFit="1" customWidth="1"/>
    <col min="6373" max="6373" width="13" style="5" bestFit="1" customWidth="1"/>
    <col min="6374" max="6374" width="15.5546875" style="5" bestFit="1" customWidth="1"/>
    <col min="6375" max="6375" width="13" style="5" bestFit="1" customWidth="1"/>
    <col min="6376" max="6376" width="15.5546875" style="5" bestFit="1" customWidth="1"/>
    <col min="6377" max="6622" width="8.88671875" style="5"/>
    <col min="6623" max="6623" width="6.33203125" style="5" customWidth="1"/>
    <col min="6624" max="6624" width="3.6640625" style="5" customWidth="1"/>
    <col min="6625" max="6625" width="51" style="5" customWidth="1"/>
    <col min="6626" max="6626" width="15.44140625" style="5" customWidth="1"/>
    <col min="6627" max="6627" width="13" style="5" bestFit="1" customWidth="1"/>
    <col min="6628" max="6628" width="15.5546875" style="5" bestFit="1" customWidth="1"/>
    <col min="6629" max="6629" width="13" style="5" bestFit="1" customWidth="1"/>
    <col min="6630" max="6630" width="15.5546875" style="5" bestFit="1" customWidth="1"/>
    <col min="6631" max="6631" width="13" style="5" bestFit="1" customWidth="1"/>
    <col min="6632" max="6632" width="15.5546875" style="5" bestFit="1" customWidth="1"/>
    <col min="6633" max="6878" width="8.88671875" style="5"/>
    <col min="6879" max="6879" width="6.33203125" style="5" customWidth="1"/>
    <col min="6880" max="6880" width="3.6640625" style="5" customWidth="1"/>
    <col min="6881" max="6881" width="51" style="5" customWidth="1"/>
    <col min="6882" max="6882" width="15.44140625" style="5" customWidth="1"/>
    <col min="6883" max="6883" width="13" style="5" bestFit="1" customWidth="1"/>
    <col min="6884" max="6884" width="15.5546875" style="5" bestFit="1" customWidth="1"/>
    <col min="6885" max="6885" width="13" style="5" bestFit="1" customWidth="1"/>
    <col min="6886" max="6886" width="15.5546875" style="5" bestFit="1" customWidth="1"/>
    <col min="6887" max="6887" width="13" style="5" bestFit="1" customWidth="1"/>
    <col min="6888" max="6888" width="15.5546875" style="5" bestFit="1" customWidth="1"/>
    <col min="6889" max="7134" width="8.88671875" style="5"/>
    <col min="7135" max="7135" width="6.33203125" style="5" customWidth="1"/>
    <col min="7136" max="7136" width="3.6640625" style="5" customWidth="1"/>
    <col min="7137" max="7137" width="51" style="5" customWidth="1"/>
    <col min="7138" max="7138" width="15.44140625" style="5" customWidth="1"/>
    <col min="7139" max="7139" width="13" style="5" bestFit="1" customWidth="1"/>
    <col min="7140" max="7140" width="15.5546875" style="5" bestFit="1" customWidth="1"/>
    <col min="7141" max="7141" width="13" style="5" bestFit="1" customWidth="1"/>
    <col min="7142" max="7142" width="15.5546875" style="5" bestFit="1" customWidth="1"/>
    <col min="7143" max="7143" width="13" style="5" bestFit="1" customWidth="1"/>
    <col min="7144" max="7144" width="15.5546875" style="5" bestFit="1" customWidth="1"/>
    <col min="7145" max="7390" width="8.88671875" style="5"/>
    <col min="7391" max="7391" width="6.33203125" style="5" customWidth="1"/>
    <col min="7392" max="7392" width="3.6640625" style="5" customWidth="1"/>
    <col min="7393" max="7393" width="51" style="5" customWidth="1"/>
    <col min="7394" max="7394" width="15.44140625" style="5" customWidth="1"/>
    <col min="7395" max="7395" width="13" style="5" bestFit="1" customWidth="1"/>
    <col min="7396" max="7396" width="15.5546875" style="5" bestFit="1" customWidth="1"/>
    <col min="7397" max="7397" width="13" style="5" bestFit="1" customWidth="1"/>
    <col min="7398" max="7398" width="15.5546875" style="5" bestFit="1" customWidth="1"/>
    <col min="7399" max="7399" width="13" style="5" bestFit="1" customWidth="1"/>
    <col min="7400" max="7400" width="15.5546875" style="5" bestFit="1" customWidth="1"/>
    <col min="7401" max="7646" width="8.88671875" style="5"/>
    <col min="7647" max="7647" width="6.33203125" style="5" customWidth="1"/>
    <col min="7648" max="7648" width="3.6640625" style="5" customWidth="1"/>
    <col min="7649" max="7649" width="51" style="5" customWidth="1"/>
    <col min="7650" max="7650" width="15.44140625" style="5" customWidth="1"/>
    <col min="7651" max="7651" width="13" style="5" bestFit="1" customWidth="1"/>
    <col min="7652" max="7652" width="15.5546875" style="5" bestFit="1" customWidth="1"/>
    <col min="7653" max="7653" width="13" style="5" bestFit="1" customWidth="1"/>
    <col min="7654" max="7654" width="15.5546875" style="5" bestFit="1" customWidth="1"/>
    <col min="7655" max="7655" width="13" style="5" bestFit="1" customWidth="1"/>
    <col min="7656" max="7656" width="15.5546875" style="5" bestFit="1" customWidth="1"/>
    <col min="7657" max="7902" width="8.88671875" style="5"/>
    <col min="7903" max="7903" width="6.33203125" style="5" customWidth="1"/>
    <col min="7904" max="7904" width="3.6640625" style="5" customWidth="1"/>
    <col min="7905" max="7905" width="51" style="5" customWidth="1"/>
    <col min="7906" max="7906" width="15.44140625" style="5" customWidth="1"/>
    <col min="7907" max="7907" width="13" style="5" bestFit="1" customWidth="1"/>
    <col min="7908" max="7908" width="15.5546875" style="5" bestFit="1" customWidth="1"/>
    <col min="7909" max="7909" width="13" style="5" bestFit="1" customWidth="1"/>
    <col min="7910" max="7910" width="15.5546875" style="5" bestFit="1" customWidth="1"/>
    <col min="7911" max="7911" width="13" style="5" bestFit="1" customWidth="1"/>
    <col min="7912" max="7912" width="15.5546875" style="5" bestFit="1" customWidth="1"/>
    <col min="7913" max="8158" width="8.88671875" style="5"/>
    <col min="8159" max="8159" width="6.33203125" style="5" customWidth="1"/>
    <col min="8160" max="8160" width="3.6640625" style="5" customWidth="1"/>
    <col min="8161" max="8161" width="51" style="5" customWidth="1"/>
    <col min="8162" max="8162" width="15.44140625" style="5" customWidth="1"/>
    <col min="8163" max="8163" width="13" style="5" bestFit="1" customWidth="1"/>
    <col min="8164" max="8164" width="15.5546875" style="5" bestFit="1" customWidth="1"/>
    <col min="8165" max="8165" width="13" style="5" bestFit="1" customWidth="1"/>
    <col min="8166" max="8166" width="15.5546875" style="5" bestFit="1" customWidth="1"/>
    <col min="8167" max="8167" width="13" style="5" bestFit="1" customWidth="1"/>
    <col min="8168" max="8168" width="15.5546875" style="5" bestFit="1" customWidth="1"/>
    <col min="8169" max="8414" width="8.88671875" style="5"/>
    <col min="8415" max="8415" width="6.33203125" style="5" customWidth="1"/>
    <col min="8416" max="8416" width="3.6640625" style="5" customWidth="1"/>
    <col min="8417" max="8417" width="51" style="5" customWidth="1"/>
    <col min="8418" max="8418" width="15.44140625" style="5" customWidth="1"/>
    <col min="8419" max="8419" width="13" style="5" bestFit="1" customWidth="1"/>
    <col min="8420" max="8420" width="15.5546875" style="5" bestFit="1" customWidth="1"/>
    <col min="8421" max="8421" width="13" style="5" bestFit="1" customWidth="1"/>
    <col min="8422" max="8422" width="15.5546875" style="5" bestFit="1" customWidth="1"/>
    <col min="8423" max="8423" width="13" style="5" bestFit="1" customWidth="1"/>
    <col min="8424" max="8424" width="15.5546875" style="5" bestFit="1" customWidth="1"/>
    <col min="8425" max="8670" width="8.88671875" style="5"/>
    <col min="8671" max="8671" width="6.33203125" style="5" customWidth="1"/>
    <col min="8672" max="8672" width="3.6640625" style="5" customWidth="1"/>
    <col min="8673" max="8673" width="51" style="5" customWidth="1"/>
    <col min="8674" max="8674" width="15.44140625" style="5" customWidth="1"/>
    <col min="8675" max="8675" width="13" style="5" bestFit="1" customWidth="1"/>
    <col min="8676" max="8676" width="15.5546875" style="5" bestFit="1" customWidth="1"/>
    <col min="8677" max="8677" width="13" style="5" bestFit="1" customWidth="1"/>
    <col min="8678" max="8678" width="15.5546875" style="5" bestFit="1" customWidth="1"/>
    <col min="8679" max="8679" width="13" style="5" bestFit="1" customWidth="1"/>
    <col min="8680" max="8680" width="15.5546875" style="5" bestFit="1" customWidth="1"/>
    <col min="8681" max="8926" width="8.88671875" style="5"/>
    <col min="8927" max="8927" width="6.33203125" style="5" customWidth="1"/>
    <col min="8928" max="8928" width="3.6640625" style="5" customWidth="1"/>
    <col min="8929" max="8929" width="51" style="5" customWidth="1"/>
    <col min="8930" max="8930" width="15.44140625" style="5" customWidth="1"/>
    <col min="8931" max="8931" width="13" style="5" bestFit="1" customWidth="1"/>
    <col min="8932" max="8932" width="15.5546875" style="5" bestFit="1" customWidth="1"/>
    <col min="8933" max="8933" width="13" style="5" bestFit="1" customWidth="1"/>
    <col min="8934" max="8934" width="15.5546875" style="5" bestFit="1" customWidth="1"/>
    <col min="8935" max="8935" width="13" style="5" bestFit="1" customWidth="1"/>
    <col min="8936" max="8936" width="15.5546875" style="5" bestFit="1" customWidth="1"/>
    <col min="8937" max="9182" width="8.88671875" style="5"/>
    <col min="9183" max="9183" width="6.33203125" style="5" customWidth="1"/>
    <col min="9184" max="9184" width="3.6640625" style="5" customWidth="1"/>
    <col min="9185" max="9185" width="51" style="5" customWidth="1"/>
    <col min="9186" max="9186" width="15.44140625" style="5" customWidth="1"/>
    <col min="9187" max="9187" width="13" style="5" bestFit="1" customWidth="1"/>
    <col min="9188" max="9188" width="15.5546875" style="5" bestFit="1" customWidth="1"/>
    <col min="9189" max="9189" width="13" style="5" bestFit="1" customWidth="1"/>
    <col min="9190" max="9190" width="15.5546875" style="5" bestFit="1" customWidth="1"/>
    <col min="9191" max="9191" width="13" style="5" bestFit="1" customWidth="1"/>
    <col min="9192" max="9192" width="15.5546875" style="5" bestFit="1" customWidth="1"/>
    <col min="9193" max="9438" width="8.88671875" style="5"/>
    <col min="9439" max="9439" width="6.33203125" style="5" customWidth="1"/>
    <col min="9440" max="9440" width="3.6640625" style="5" customWidth="1"/>
    <col min="9441" max="9441" width="51" style="5" customWidth="1"/>
    <col min="9442" max="9442" width="15.44140625" style="5" customWidth="1"/>
    <col min="9443" max="9443" width="13" style="5" bestFit="1" customWidth="1"/>
    <col min="9444" max="9444" width="15.5546875" style="5" bestFit="1" customWidth="1"/>
    <col min="9445" max="9445" width="13" style="5" bestFit="1" customWidth="1"/>
    <col min="9446" max="9446" width="15.5546875" style="5" bestFit="1" customWidth="1"/>
    <col min="9447" max="9447" width="13" style="5" bestFit="1" customWidth="1"/>
    <col min="9448" max="9448" width="15.5546875" style="5" bestFit="1" customWidth="1"/>
    <col min="9449" max="9694" width="8.88671875" style="5"/>
    <col min="9695" max="9695" width="6.33203125" style="5" customWidth="1"/>
    <col min="9696" max="9696" width="3.6640625" style="5" customWidth="1"/>
    <col min="9697" max="9697" width="51" style="5" customWidth="1"/>
    <col min="9698" max="9698" width="15.44140625" style="5" customWidth="1"/>
    <col min="9699" max="9699" width="13" style="5" bestFit="1" customWidth="1"/>
    <col min="9700" max="9700" width="15.5546875" style="5" bestFit="1" customWidth="1"/>
    <col min="9701" max="9701" width="13" style="5" bestFit="1" customWidth="1"/>
    <col min="9702" max="9702" width="15.5546875" style="5" bestFit="1" customWidth="1"/>
    <col min="9703" max="9703" width="13" style="5" bestFit="1" customWidth="1"/>
    <col min="9704" max="9704" width="15.5546875" style="5" bestFit="1" customWidth="1"/>
    <col min="9705" max="9950" width="8.88671875" style="5"/>
    <col min="9951" max="9951" width="6.33203125" style="5" customWidth="1"/>
    <col min="9952" max="9952" width="3.6640625" style="5" customWidth="1"/>
    <col min="9953" max="9953" width="51" style="5" customWidth="1"/>
    <col min="9954" max="9954" width="15.44140625" style="5" customWidth="1"/>
    <col min="9955" max="9955" width="13" style="5" bestFit="1" customWidth="1"/>
    <col min="9956" max="9956" width="15.5546875" style="5" bestFit="1" customWidth="1"/>
    <col min="9957" max="9957" width="13" style="5" bestFit="1" customWidth="1"/>
    <col min="9958" max="9958" width="15.5546875" style="5" bestFit="1" customWidth="1"/>
    <col min="9959" max="9959" width="13" style="5" bestFit="1" customWidth="1"/>
    <col min="9960" max="9960" width="15.5546875" style="5" bestFit="1" customWidth="1"/>
    <col min="9961" max="10206" width="8.88671875" style="5"/>
    <col min="10207" max="10207" width="6.33203125" style="5" customWidth="1"/>
    <col min="10208" max="10208" width="3.6640625" style="5" customWidth="1"/>
    <col min="10209" max="10209" width="51" style="5" customWidth="1"/>
    <col min="10210" max="10210" width="15.44140625" style="5" customWidth="1"/>
    <col min="10211" max="10211" width="13" style="5" bestFit="1" customWidth="1"/>
    <col min="10212" max="10212" width="15.5546875" style="5" bestFit="1" customWidth="1"/>
    <col min="10213" max="10213" width="13" style="5" bestFit="1" customWidth="1"/>
    <col min="10214" max="10214" width="15.5546875" style="5" bestFit="1" customWidth="1"/>
    <col min="10215" max="10215" width="13" style="5" bestFit="1" customWidth="1"/>
    <col min="10216" max="10216" width="15.5546875" style="5" bestFit="1" customWidth="1"/>
    <col min="10217" max="10462" width="8.88671875" style="5"/>
    <col min="10463" max="10463" width="6.33203125" style="5" customWidth="1"/>
    <col min="10464" max="10464" width="3.6640625" style="5" customWidth="1"/>
    <col min="10465" max="10465" width="51" style="5" customWidth="1"/>
    <col min="10466" max="10466" width="15.44140625" style="5" customWidth="1"/>
    <col min="10467" max="10467" width="13" style="5" bestFit="1" customWidth="1"/>
    <col min="10468" max="10468" width="15.5546875" style="5" bestFit="1" customWidth="1"/>
    <col min="10469" max="10469" width="13" style="5" bestFit="1" customWidth="1"/>
    <col min="10470" max="10470" width="15.5546875" style="5" bestFit="1" customWidth="1"/>
    <col min="10471" max="10471" width="13" style="5" bestFit="1" customWidth="1"/>
    <col min="10472" max="10472" width="15.5546875" style="5" bestFit="1" customWidth="1"/>
    <col min="10473" max="10718" width="8.88671875" style="5"/>
    <col min="10719" max="10719" width="6.33203125" style="5" customWidth="1"/>
    <col min="10720" max="10720" width="3.6640625" style="5" customWidth="1"/>
    <col min="10721" max="10721" width="51" style="5" customWidth="1"/>
    <col min="10722" max="10722" width="15.44140625" style="5" customWidth="1"/>
    <col min="10723" max="10723" width="13" style="5" bestFit="1" customWidth="1"/>
    <col min="10724" max="10724" width="15.5546875" style="5" bestFit="1" customWidth="1"/>
    <col min="10725" max="10725" width="13" style="5" bestFit="1" customWidth="1"/>
    <col min="10726" max="10726" width="15.5546875" style="5" bestFit="1" customWidth="1"/>
    <col min="10727" max="10727" width="13" style="5" bestFit="1" customWidth="1"/>
    <col min="10728" max="10728" width="15.5546875" style="5" bestFit="1" customWidth="1"/>
    <col min="10729" max="10974" width="8.88671875" style="5"/>
    <col min="10975" max="10975" width="6.33203125" style="5" customWidth="1"/>
    <col min="10976" max="10976" width="3.6640625" style="5" customWidth="1"/>
    <col min="10977" max="10977" width="51" style="5" customWidth="1"/>
    <col min="10978" max="10978" width="15.44140625" style="5" customWidth="1"/>
    <col min="10979" max="10979" width="13" style="5" bestFit="1" customWidth="1"/>
    <col min="10980" max="10980" width="15.5546875" style="5" bestFit="1" customWidth="1"/>
    <col min="10981" max="10981" width="13" style="5" bestFit="1" customWidth="1"/>
    <col min="10982" max="10982" width="15.5546875" style="5" bestFit="1" customWidth="1"/>
    <col min="10983" max="10983" width="13" style="5" bestFit="1" customWidth="1"/>
    <col min="10984" max="10984" width="15.5546875" style="5" bestFit="1" customWidth="1"/>
    <col min="10985" max="11230" width="8.88671875" style="5"/>
    <col min="11231" max="11231" width="6.33203125" style="5" customWidth="1"/>
    <col min="11232" max="11232" width="3.6640625" style="5" customWidth="1"/>
    <col min="11233" max="11233" width="51" style="5" customWidth="1"/>
    <col min="11234" max="11234" width="15.44140625" style="5" customWidth="1"/>
    <col min="11235" max="11235" width="13" style="5" bestFit="1" customWidth="1"/>
    <col min="11236" max="11236" width="15.5546875" style="5" bestFit="1" customWidth="1"/>
    <col min="11237" max="11237" width="13" style="5" bestFit="1" customWidth="1"/>
    <col min="11238" max="11238" width="15.5546875" style="5" bestFit="1" customWidth="1"/>
    <col min="11239" max="11239" width="13" style="5" bestFit="1" customWidth="1"/>
    <col min="11240" max="11240" width="15.5546875" style="5" bestFit="1" customWidth="1"/>
    <col min="11241" max="11486" width="8.88671875" style="5"/>
    <col min="11487" max="11487" width="6.33203125" style="5" customWidth="1"/>
    <col min="11488" max="11488" width="3.6640625" style="5" customWidth="1"/>
    <col min="11489" max="11489" width="51" style="5" customWidth="1"/>
    <col min="11490" max="11490" width="15.44140625" style="5" customWidth="1"/>
    <col min="11491" max="11491" width="13" style="5" bestFit="1" customWidth="1"/>
    <col min="11492" max="11492" width="15.5546875" style="5" bestFit="1" customWidth="1"/>
    <col min="11493" max="11493" width="13" style="5" bestFit="1" customWidth="1"/>
    <col min="11494" max="11494" width="15.5546875" style="5" bestFit="1" customWidth="1"/>
    <col min="11495" max="11495" width="13" style="5" bestFit="1" customWidth="1"/>
    <col min="11496" max="11496" width="15.5546875" style="5" bestFit="1" customWidth="1"/>
    <col min="11497" max="11742" width="8.88671875" style="5"/>
    <col min="11743" max="11743" width="6.33203125" style="5" customWidth="1"/>
    <col min="11744" max="11744" width="3.6640625" style="5" customWidth="1"/>
    <col min="11745" max="11745" width="51" style="5" customWidth="1"/>
    <col min="11746" max="11746" width="15.44140625" style="5" customWidth="1"/>
    <col min="11747" max="11747" width="13" style="5" bestFit="1" customWidth="1"/>
    <col min="11748" max="11748" width="15.5546875" style="5" bestFit="1" customWidth="1"/>
    <col min="11749" max="11749" width="13" style="5" bestFit="1" customWidth="1"/>
    <col min="11750" max="11750" width="15.5546875" style="5" bestFit="1" customWidth="1"/>
    <col min="11751" max="11751" width="13" style="5" bestFit="1" customWidth="1"/>
    <col min="11752" max="11752" width="15.5546875" style="5" bestFit="1" customWidth="1"/>
    <col min="11753" max="11998" width="8.88671875" style="5"/>
    <col min="11999" max="11999" width="6.33203125" style="5" customWidth="1"/>
    <col min="12000" max="12000" width="3.6640625" style="5" customWidth="1"/>
    <col min="12001" max="12001" width="51" style="5" customWidth="1"/>
    <col min="12002" max="12002" width="15.44140625" style="5" customWidth="1"/>
    <col min="12003" max="12003" width="13" style="5" bestFit="1" customWidth="1"/>
    <col min="12004" max="12004" width="15.5546875" style="5" bestFit="1" customWidth="1"/>
    <col min="12005" max="12005" width="13" style="5" bestFit="1" customWidth="1"/>
    <col min="12006" max="12006" width="15.5546875" style="5" bestFit="1" customWidth="1"/>
    <col min="12007" max="12007" width="13" style="5" bestFit="1" customWidth="1"/>
    <col min="12008" max="12008" width="15.5546875" style="5" bestFit="1" customWidth="1"/>
    <col min="12009" max="12254" width="8.88671875" style="5"/>
    <col min="12255" max="12255" width="6.33203125" style="5" customWidth="1"/>
    <col min="12256" max="12256" width="3.6640625" style="5" customWidth="1"/>
    <col min="12257" max="12257" width="51" style="5" customWidth="1"/>
    <col min="12258" max="12258" width="15.44140625" style="5" customWidth="1"/>
    <col min="12259" max="12259" width="13" style="5" bestFit="1" customWidth="1"/>
    <col min="12260" max="12260" width="15.5546875" style="5" bestFit="1" customWidth="1"/>
    <col min="12261" max="12261" width="13" style="5" bestFit="1" customWidth="1"/>
    <col min="12262" max="12262" width="15.5546875" style="5" bestFit="1" customWidth="1"/>
    <col min="12263" max="12263" width="13" style="5" bestFit="1" customWidth="1"/>
    <col min="12264" max="12264" width="15.5546875" style="5" bestFit="1" customWidth="1"/>
    <col min="12265" max="12510" width="8.88671875" style="5"/>
    <col min="12511" max="12511" width="6.33203125" style="5" customWidth="1"/>
    <col min="12512" max="12512" width="3.6640625" style="5" customWidth="1"/>
    <col min="12513" max="12513" width="51" style="5" customWidth="1"/>
    <col min="12514" max="12514" width="15.44140625" style="5" customWidth="1"/>
    <col min="12515" max="12515" width="13" style="5" bestFit="1" customWidth="1"/>
    <col min="12516" max="12516" width="15.5546875" style="5" bestFit="1" customWidth="1"/>
    <col min="12517" max="12517" width="13" style="5" bestFit="1" customWidth="1"/>
    <col min="12518" max="12518" width="15.5546875" style="5" bestFit="1" customWidth="1"/>
    <col min="12519" max="12519" width="13" style="5" bestFit="1" customWidth="1"/>
    <col min="12520" max="12520" width="15.5546875" style="5" bestFit="1" customWidth="1"/>
    <col min="12521" max="12766" width="8.88671875" style="5"/>
    <col min="12767" max="12767" width="6.33203125" style="5" customWidth="1"/>
    <col min="12768" max="12768" width="3.6640625" style="5" customWidth="1"/>
    <col min="12769" max="12769" width="51" style="5" customWidth="1"/>
    <col min="12770" max="12770" width="15.44140625" style="5" customWidth="1"/>
    <col min="12771" max="12771" width="13" style="5" bestFit="1" customWidth="1"/>
    <col min="12772" max="12772" width="15.5546875" style="5" bestFit="1" customWidth="1"/>
    <col min="12773" max="12773" width="13" style="5" bestFit="1" customWidth="1"/>
    <col min="12774" max="12774" width="15.5546875" style="5" bestFit="1" customWidth="1"/>
    <col min="12775" max="12775" width="13" style="5" bestFit="1" customWidth="1"/>
    <col min="12776" max="12776" width="15.5546875" style="5" bestFit="1" customWidth="1"/>
    <col min="12777" max="13022" width="8.88671875" style="5"/>
    <col min="13023" max="13023" width="6.33203125" style="5" customWidth="1"/>
    <col min="13024" max="13024" width="3.6640625" style="5" customWidth="1"/>
    <col min="13025" max="13025" width="51" style="5" customWidth="1"/>
    <col min="13026" max="13026" width="15.44140625" style="5" customWidth="1"/>
    <col min="13027" max="13027" width="13" style="5" bestFit="1" customWidth="1"/>
    <col min="13028" max="13028" width="15.5546875" style="5" bestFit="1" customWidth="1"/>
    <col min="13029" max="13029" width="13" style="5" bestFit="1" customWidth="1"/>
    <col min="13030" max="13030" width="15.5546875" style="5" bestFit="1" customWidth="1"/>
    <col min="13031" max="13031" width="13" style="5" bestFit="1" customWidth="1"/>
    <col min="13032" max="13032" width="15.5546875" style="5" bestFit="1" customWidth="1"/>
    <col min="13033" max="13278" width="8.88671875" style="5"/>
    <col min="13279" max="13279" width="6.33203125" style="5" customWidth="1"/>
    <col min="13280" max="13280" width="3.6640625" style="5" customWidth="1"/>
    <col min="13281" max="13281" width="51" style="5" customWidth="1"/>
    <col min="13282" max="13282" width="15.44140625" style="5" customWidth="1"/>
    <col min="13283" max="13283" width="13" style="5" bestFit="1" customWidth="1"/>
    <col min="13284" max="13284" width="15.5546875" style="5" bestFit="1" customWidth="1"/>
    <col min="13285" max="13285" width="13" style="5" bestFit="1" customWidth="1"/>
    <col min="13286" max="13286" width="15.5546875" style="5" bestFit="1" customWidth="1"/>
    <col min="13287" max="13287" width="13" style="5" bestFit="1" customWidth="1"/>
    <col min="13288" max="13288" width="15.5546875" style="5" bestFit="1" customWidth="1"/>
    <col min="13289" max="13534" width="8.88671875" style="5"/>
    <col min="13535" max="13535" width="6.33203125" style="5" customWidth="1"/>
    <col min="13536" max="13536" width="3.6640625" style="5" customWidth="1"/>
    <col min="13537" max="13537" width="51" style="5" customWidth="1"/>
    <col min="13538" max="13538" width="15.44140625" style="5" customWidth="1"/>
    <col min="13539" max="13539" width="13" style="5" bestFit="1" customWidth="1"/>
    <col min="13540" max="13540" width="15.5546875" style="5" bestFit="1" customWidth="1"/>
    <col min="13541" max="13541" width="13" style="5" bestFit="1" customWidth="1"/>
    <col min="13542" max="13542" width="15.5546875" style="5" bestFit="1" customWidth="1"/>
    <col min="13543" max="13543" width="13" style="5" bestFit="1" customWidth="1"/>
    <col min="13544" max="13544" width="15.5546875" style="5" bestFit="1" customWidth="1"/>
    <col min="13545" max="13790" width="8.88671875" style="5"/>
    <col min="13791" max="13791" width="6.33203125" style="5" customWidth="1"/>
    <col min="13792" max="13792" width="3.6640625" style="5" customWidth="1"/>
    <col min="13793" max="13793" width="51" style="5" customWidth="1"/>
    <col min="13794" max="13794" width="15.44140625" style="5" customWidth="1"/>
    <col min="13795" max="13795" width="13" style="5" bestFit="1" customWidth="1"/>
    <col min="13796" max="13796" width="15.5546875" style="5" bestFit="1" customWidth="1"/>
    <col min="13797" max="13797" width="13" style="5" bestFit="1" customWidth="1"/>
    <col min="13798" max="13798" width="15.5546875" style="5" bestFit="1" customWidth="1"/>
    <col min="13799" max="13799" width="13" style="5" bestFit="1" customWidth="1"/>
    <col min="13800" max="13800" width="15.5546875" style="5" bestFit="1" customWidth="1"/>
    <col min="13801" max="14046" width="8.88671875" style="5"/>
    <col min="14047" max="14047" width="6.33203125" style="5" customWidth="1"/>
    <col min="14048" max="14048" width="3.6640625" style="5" customWidth="1"/>
    <col min="14049" max="14049" width="51" style="5" customWidth="1"/>
    <col min="14050" max="14050" width="15.44140625" style="5" customWidth="1"/>
    <col min="14051" max="14051" width="13" style="5" bestFit="1" customWidth="1"/>
    <col min="14052" max="14052" width="15.5546875" style="5" bestFit="1" customWidth="1"/>
    <col min="14053" max="14053" width="13" style="5" bestFit="1" customWidth="1"/>
    <col min="14054" max="14054" width="15.5546875" style="5" bestFit="1" customWidth="1"/>
    <col min="14055" max="14055" width="13" style="5" bestFit="1" customWidth="1"/>
    <col min="14056" max="14056" width="15.5546875" style="5" bestFit="1" customWidth="1"/>
    <col min="14057" max="14302" width="8.88671875" style="5"/>
    <col min="14303" max="14303" width="6.33203125" style="5" customWidth="1"/>
    <col min="14304" max="14304" width="3.6640625" style="5" customWidth="1"/>
    <col min="14305" max="14305" width="51" style="5" customWidth="1"/>
    <col min="14306" max="14306" width="15.44140625" style="5" customWidth="1"/>
    <col min="14307" max="14307" width="13" style="5" bestFit="1" customWidth="1"/>
    <col min="14308" max="14308" width="15.5546875" style="5" bestFit="1" customWidth="1"/>
    <col min="14309" max="14309" width="13" style="5" bestFit="1" customWidth="1"/>
    <col min="14310" max="14310" width="15.5546875" style="5" bestFit="1" customWidth="1"/>
    <col min="14311" max="14311" width="13" style="5" bestFit="1" customWidth="1"/>
    <col min="14312" max="14312" width="15.5546875" style="5" bestFit="1" customWidth="1"/>
    <col min="14313" max="14558" width="8.88671875" style="5"/>
    <col min="14559" max="14559" width="6.33203125" style="5" customWidth="1"/>
    <col min="14560" max="14560" width="3.6640625" style="5" customWidth="1"/>
    <col min="14561" max="14561" width="51" style="5" customWidth="1"/>
    <col min="14562" max="14562" width="15.44140625" style="5" customWidth="1"/>
    <col min="14563" max="14563" width="13" style="5" bestFit="1" customWidth="1"/>
    <col min="14564" max="14564" width="15.5546875" style="5" bestFit="1" customWidth="1"/>
    <col min="14565" max="14565" width="13" style="5" bestFit="1" customWidth="1"/>
    <col min="14566" max="14566" width="15.5546875" style="5" bestFit="1" customWidth="1"/>
    <col min="14567" max="14567" width="13" style="5" bestFit="1" customWidth="1"/>
    <col min="14568" max="14568" width="15.5546875" style="5" bestFit="1" customWidth="1"/>
    <col min="14569" max="14814" width="8.88671875" style="5"/>
    <col min="14815" max="14815" width="6.33203125" style="5" customWidth="1"/>
    <col min="14816" max="14816" width="3.6640625" style="5" customWidth="1"/>
    <col min="14817" max="14817" width="51" style="5" customWidth="1"/>
    <col min="14818" max="14818" width="15.44140625" style="5" customWidth="1"/>
    <col min="14819" max="14819" width="13" style="5" bestFit="1" customWidth="1"/>
    <col min="14820" max="14820" width="15.5546875" style="5" bestFit="1" customWidth="1"/>
    <col min="14821" max="14821" width="13" style="5" bestFit="1" customWidth="1"/>
    <col min="14822" max="14822" width="15.5546875" style="5" bestFit="1" customWidth="1"/>
    <col min="14823" max="14823" width="13" style="5" bestFit="1" customWidth="1"/>
    <col min="14824" max="14824" width="15.5546875" style="5" bestFit="1" customWidth="1"/>
    <col min="14825" max="15070" width="8.88671875" style="5"/>
    <col min="15071" max="15071" width="6.33203125" style="5" customWidth="1"/>
    <col min="15072" max="15072" width="3.6640625" style="5" customWidth="1"/>
    <col min="15073" max="15073" width="51" style="5" customWidth="1"/>
    <col min="15074" max="15074" width="15.44140625" style="5" customWidth="1"/>
    <col min="15075" max="15075" width="13" style="5" bestFit="1" customWidth="1"/>
    <col min="15076" max="15076" width="15.5546875" style="5" bestFit="1" customWidth="1"/>
    <col min="15077" max="15077" width="13" style="5" bestFit="1" customWidth="1"/>
    <col min="15078" max="15078" width="15.5546875" style="5" bestFit="1" customWidth="1"/>
    <col min="15079" max="15079" width="13" style="5" bestFit="1" customWidth="1"/>
    <col min="15080" max="15080" width="15.5546875" style="5" bestFit="1" customWidth="1"/>
    <col min="15081" max="15326" width="8.88671875" style="5"/>
    <col min="15327" max="15327" width="6.33203125" style="5" customWidth="1"/>
    <col min="15328" max="15328" width="3.6640625" style="5" customWidth="1"/>
    <col min="15329" max="15329" width="51" style="5" customWidth="1"/>
    <col min="15330" max="15330" width="15.44140625" style="5" customWidth="1"/>
    <col min="15331" max="15331" width="13" style="5" bestFit="1" customWidth="1"/>
    <col min="15332" max="15332" width="15.5546875" style="5" bestFit="1" customWidth="1"/>
    <col min="15333" max="15333" width="13" style="5" bestFit="1" customWidth="1"/>
    <col min="15334" max="15334" width="15.5546875" style="5" bestFit="1" customWidth="1"/>
    <col min="15335" max="15335" width="13" style="5" bestFit="1" customWidth="1"/>
    <col min="15336" max="15336" width="15.5546875" style="5" bestFit="1" customWidth="1"/>
    <col min="15337" max="15582" width="8.88671875" style="5"/>
    <col min="15583" max="15583" width="6.33203125" style="5" customWidth="1"/>
    <col min="15584" max="15584" width="3.6640625" style="5" customWidth="1"/>
    <col min="15585" max="15585" width="51" style="5" customWidth="1"/>
    <col min="15586" max="15586" width="15.44140625" style="5" customWidth="1"/>
    <col min="15587" max="15587" width="13" style="5" bestFit="1" customWidth="1"/>
    <col min="15588" max="15588" width="15.5546875" style="5" bestFit="1" customWidth="1"/>
    <col min="15589" max="15589" width="13" style="5" bestFit="1" customWidth="1"/>
    <col min="15590" max="15590" width="15.5546875" style="5" bestFit="1" customWidth="1"/>
    <col min="15591" max="15591" width="13" style="5" bestFit="1" customWidth="1"/>
    <col min="15592" max="15592" width="15.5546875" style="5" bestFit="1" customWidth="1"/>
    <col min="15593" max="15838" width="8.88671875" style="5"/>
    <col min="15839" max="15839" width="6.33203125" style="5" customWidth="1"/>
    <col min="15840" max="15840" width="3.6640625" style="5" customWidth="1"/>
    <col min="15841" max="15841" width="51" style="5" customWidth="1"/>
    <col min="15842" max="15842" width="15.44140625" style="5" customWidth="1"/>
    <col min="15843" max="15843" width="13" style="5" bestFit="1" customWidth="1"/>
    <col min="15844" max="15844" width="15.5546875" style="5" bestFit="1" customWidth="1"/>
    <col min="15845" max="15845" width="13" style="5" bestFit="1" customWidth="1"/>
    <col min="15846" max="15846" width="15.5546875" style="5" bestFit="1" customWidth="1"/>
    <col min="15847" max="15847" width="13" style="5" bestFit="1" customWidth="1"/>
    <col min="15848" max="15848" width="15.5546875" style="5" bestFit="1" customWidth="1"/>
    <col min="15849" max="16094" width="8.88671875" style="5"/>
    <col min="16095" max="16095" width="6.33203125" style="5" customWidth="1"/>
    <col min="16096" max="16096" width="3.6640625" style="5" customWidth="1"/>
    <col min="16097" max="16097" width="51" style="5" customWidth="1"/>
    <col min="16098" max="16098" width="15.44140625" style="5" customWidth="1"/>
    <col min="16099" max="16099" width="13" style="5" bestFit="1" customWidth="1"/>
    <col min="16100" max="16100" width="15.5546875" style="5" bestFit="1" customWidth="1"/>
    <col min="16101" max="16101" width="13" style="5" bestFit="1" customWidth="1"/>
    <col min="16102" max="16102" width="15.5546875" style="5" bestFit="1" customWidth="1"/>
    <col min="16103" max="16103" width="13" style="5" bestFit="1" customWidth="1"/>
    <col min="16104" max="16104" width="15.5546875" style="5" bestFit="1" customWidth="1"/>
    <col min="16105" max="16384" width="8.88671875" style="5"/>
  </cols>
  <sheetData>
    <row r="1" spans="1:6" ht="24" customHeight="1" x14ac:dyDescent="0.3">
      <c r="A1" s="374" t="s">
        <v>49</v>
      </c>
      <c r="B1" s="375"/>
      <c r="C1" s="375"/>
      <c r="D1" s="375"/>
      <c r="E1" s="376"/>
      <c r="F1" s="18" t="str">
        <f>'[1]Sales &amp; Revenue Data'!I1</f>
        <v>QTR - 3</v>
      </c>
    </row>
    <row r="2" spans="1:6" ht="24" customHeight="1" thickBot="1" x14ac:dyDescent="0.35">
      <c r="A2" s="377" t="s">
        <v>97</v>
      </c>
      <c r="B2" s="378"/>
      <c r="C2" s="378"/>
      <c r="D2" s="378"/>
      <c r="E2" s="379"/>
      <c r="F2" s="25" t="s">
        <v>216</v>
      </c>
    </row>
    <row r="3" spans="1:6" ht="39.75" customHeight="1" x14ac:dyDescent="0.3">
      <c r="A3" s="380" t="s">
        <v>12</v>
      </c>
      <c r="B3" s="382" t="s">
        <v>13</v>
      </c>
      <c r="C3" s="383"/>
      <c r="D3" s="33" t="s">
        <v>230</v>
      </c>
      <c r="E3" s="210" t="s">
        <v>218</v>
      </c>
      <c r="F3" s="235" t="s">
        <v>14</v>
      </c>
    </row>
    <row r="4" spans="1:6" ht="24" customHeight="1" thickBot="1" x14ac:dyDescent="0.35">
      <c r="A4" s="381"/>
      <c r="B4" s="384"/>
      <c r="C4" s="385"/>
      <c r="D4" s="34" t="s">
        <v>16</v>
      </c>
      <c r="E4" s="38" t="s">
        <v>16</v>
      </c>
      <c r="F4" s="38" t="s">
        <v>16</v>
      </c>
    </row>
    <row r="5" spans="1:6" ht="24" customHeight="1" thickBot="1" x14ac:dyDescent="0.35">
      <c r="A5" s="24" t="s">
        <v>30</v>
      </c>
      <c r="B5" s="328" t="s">
        <v>51</v>
      </c>
      <c r="C5" s="386"/>
      <c r="D5" s="277"/>
      <c r="E5" s="39"/>
      <c r="F5" s="39"/>
    </row>
    <row r="6" spans="1:6" ht="24" customHeight="1" x14ac:dyDescent="0.3">
      <c r="A6" s="9"/>
      <c r="B6" s="7">
        <v>1</v>
      </c>
      <c r="C6" s="27" t="s">
        <v>67</v>
      </c>
      <c r="D6" s="262">
        <v>14462.605999999998</v>
      </c>
      <c r="E6" s="152">
        <v>12544.403977849535</v>
      </c>
      <c r="F6" s="40">
        <v>15.291296625471851</v>
      </c>
    </row>
    <row r="7" spans="1:6" ht="24" customHeight="1" x14ac:dyDescent="0.3">
      <c r="A7" s="9"/>
      <c r="B7" s="7">
        <v>2</v>
      </c>
      <c r="C7" s="27" t="s">
        <v>26</v>
      </c>
      <c r="D7" s="263">
        <v>402.5385</v>
      </c>
      <c r="E7" s="48">
        <v>1192.32</v>
      </c>
      <c r="F7" s="40">
        <v>-66.239054951690818</v>
      </c>
    </row>
    <row r="8" spans="1:6" ht="24" customHeight="1" x14ac:dyDescent="0.3">
      <c r="A8" s="9"/>
      <c r="B8" s="7">
        <v>3</v>
      </c>
      <c r="C8" s="27" t="s">
        <v>74</v>
      </c>
      <c r="D8" s="263">
        <v>190.2921</v>
      </c>
      <c r="E8" s="263">
        <v>128.14359999999999</v>
      </c>
      <c r="F8" s="40">
        <v>48.499105690803141</v>
      </c>
    </row>
    <row r="9" spans="1:6" ht="24" customHeight="1" x14ac:dyDescent="0.3">
      <c r="A9" s="9"/>
      <c r="B9" s="21" t="s">
        <v>30</v>
      </c>
      <c r="C9" s="28" t="s">
        <v>68</v>
      </c>
      <c r="D9" s="35">
        <v>0</v>
      </c>
      <c r="E9" s="35">
        <v>0</v>
      </c>
      <c r="F9" s="40" t="e">
        <v>#DIV/0!</v>
      </c>
    </row>
    <row r="10" spans="1:6" ht="32.4" x14ac:dyDescent="0.3">
      <c r="A10" s="9"/>
      <c r="B10" s="21" t="s">
        <v>34</v>
      </c>
      <c r="C10" s="28" t="s">
        <v>69</v>
      </c>
      <c r="D10" s="118">
        <v>41.385399999999997</v>
      </c>
      <c r="E10" s="223">
        <v>27.151499999999999</v>
      </c>
      <c r="F10" s="40">
        <v>52.423991308030857</v>
      </c>
    </row>
    <row r="11" spans="1:6" ht="24" customHeight="1" x14ac:dyDescent="0.3">
      <c r="A11" s="9"/>
      <c r="B11" s="21" t="s">
        <v>38</v>
      </c>
      <c r="C11" s="28" t="s">
        <v>70</v>
      </c>
      <c r="D11" s="118">
        <v>3.7429000000000001</v>
      </c>
      <c r="E11" s="223">
        <v>1.8769</v>
      </c>
      <c r="F11" s="40">
        <v>99.419255154776494</v>
      </c>
    </row>
    <row r="12" spans="1:6" ht="24" customHeight="1" x14ac:dyDescent="0.3">
      <c r="A12" s="9"/>
      <c r="B12" s="21" t="s">
        <v>39</v>
      </c>
      <c r="C12" s="28" t="s">
        <v>71</v>
      </c>
      <c r="D12" s="118">
        <v>113.9199</v>
      </c>
      <c r="E12" s="223">
        <v>84.355900000000005</v>
      </c>
      <c r="F12" s="40">
        <v>35.046748360221386</v>
      </c>
    </row>
    <row r="13" spans="1:6" ht="16.2" x14ac:dyDescent="0.3">
      <c r="A13" s="9"/>
      <c r="B13" s="21" t="s">
        <v>43</v>
      </c>
      <c r="C13" s="28" t="s">
        <v>72</v>
      </c>
      <c r="D13" s="118">
        <v>0</v>
      </c>
      <c r="E13" s="223">
        <v>0</v>
      </c>
      <c r="F13" s="40" t="e">
        <v>#DIV/0!</v>
      </c>
    </row>
    <row r="14" spans="1:6" ht="16.2" x14ac:dyDescent="0.3">
      <c r="A14" s="9"/>
      <c r="B14" s="21" t="s">
        <v>45</v>
      </c>
      <c r="C14" s="28" t="s">
        <v>73</v>
      </c>
      <c r="D14" s="35">
        <v>0.26850000000000002</v>
      </c>
      <c r="E14" s="223">
        <v>0.1094</v>
      </c>
      <c r="F14" s="40">
        <v>145.42961608775141</v>
      </c>
    </row>
    <row r="15" spans="1:6" ht="16.2" x14ac:dyDescent="0.3">
      <c r="A15" s="13"/>
      <c r="B15" s="115" t="s">
        <v>46</v>
      </c>
      <c r="C15" s="113" t="s">
        <v>167</v>
      </c>
      <c r="D15" s="119">
        <v>20.4846</v>
      </c>
      <c r="E15" s="236">
        <v>0</v>
      </c>
      <c r="F15" s="41" t="e">
        <v>#DIV/0!</v>
      </c>
    </row>
    <row r="16" spans="1:6" ht="16.2" x14ac:dyDescent="0.3">
      <c r="A16" s="13"/>
      <c r="B16" s="115" t="s">
        <v>160</v>
      </c>
      <c r="C16" s="113" t="s">
        <v>159</v>
      </c>
      <c r="D16" s="119">
        <v>10.0291</v>
      </c>
      <c r="E16" s="54">
        <v>12.525600000000001</v>
      </c>
      <c r="F16" s="41">
        <v>-19.931180941431954</v>
      </c>
    </row>
    <row r="17" spans="1:6" ht="16.2" x14ac:dyDescent="0.3">
      <c r="A17" s="13"/>
      <c r="B17" s="115" t="s">
        <v>1</v>
      </c>
      <c r="C17" s="113" t="s">
        <v>161</v>
      </c>
      <c r="D17" s="119">
        <v>0.4617</v>
      </c>
      <c r="E17" s="54">
        <v>2.1242999999999999</v>
      </c>
      <c r="F17" s="41">
        <v>-78.265781669255745</v>
      </c>
    </row>
    <row r="18" spans="1:6" ht="24" customHeight="1" thickBot="1" x14ac:dyDescent="0.35">
      <c r="A18" s="13"/>
      <c r="B18" s="6">
        <v>4</v>
      </c>
      <c r="C18" s="29" t="s">
        <v>52</v>
      </c>
      <c r="D18" s="264">
        <v>223.53300000000002</v>
      </c>
      <c r="E18" s="49">
        <v>175.99995000000001</v>
      </c>
      <c r="F18" s="41">
        <v>27.007422445290469</v>
      </c>
    </row>
    <row r="19" spans="1:6" ht="24" customHeight="1" thickBot="1" x14ac:dyDescent="0.35">
      <c r="A19" s="14"/>
      <c r="B19" s="15">
        <v>5</v>
      </c>
      <c r="C19" s="233" t="s">
        <v>75</v>
      </c>
      <c r="D19" s="163">
        <v>15278.969599999999</v>
      </c>
      <c r="E19" s="163">
        <v>14040.867527849534</v>
      </c>
      <c r="F19" s="42">
        <v>8.8178459749352065</v>
      </c>
    </row>
    <row r="20" spans="1:6" ht="24" customHeight="1" x14ac:dyDescent="0.3">
      <c r="A20" s="8" t="s">
        <v>34</v>
      </c>
      <c r="B20" s="323" t="s">
        <v>53</v>
      </c>
      <c r="C20" s="387"/>
      <c r="D20" s="36"/>
      <c r="E20" s="43"/>
      <c r="F20" s="43"/>
    </row>
    <row r="21" spans="1:6" ht="24" customHeight="1" x14ac:dyDescent="0.3">
      <c r="A21" s="8"/>
      <c r="B21" s="7">
        <v>1</v>
      </c>
      <c r="C21" s="27" t="s">
        <v>76</v>
      </c>
      <c r="D21" s="263">
        <v>13741.308700000001</v>
      </c>
      <c r="E21" s="263">
        <v>13148.3094</v>
      </c>
      <c r="F21" s="40">
        <v>4.5100802084867375</v>
      </c>
    </row>
    <row r="22" spans="1:6" ht="24" customHeight="1" x14ac:dyDescent="0.3">
      <c r="A22" s="8"/>
      <c r="B22" s="21">
        <v>1.1000000000000001</v>
      </c>
      <c r="C22" s="31" t="s">
        <v>89</v>
      </c>
      <c r="D22" s="118">
        <v>13671.668500000002</v>
      </c>
      <c r="E22" s="223">
        <v>13097.125</v>
      </c>
      <c r="F22" s="40">
        <v>4.3867909942067556</v>
      </c>
    </row>
    <row r="23" spans="1:6" ht="24" customHeight="1" x14ac:dyDescent="0.3">
      <c r="A23" s="8"/>
      <c r="B23" s="21">
        <v>1.2</v>
      </c>
      <c r="C23" s="31" t="s">
        <v>90</v>
      </c>
      <c r="D23" s="118">
        <v>4.3324999999999996</v>
      </c>
      <c r="E23" s="223">
        <v>6.1519000000000004</v>
      </c>
      <c r="F23" s="40">
        <v>-29.574602968188699</v>
      </c>
    </row>
    <row r="24" spans="1:6" ht="24" customHeight="1" x14ac:dyDescent="0.3">
      <c r="A24" s="8"/>
      <c r="B24" s="21">
        <v>1.3</v>
      </c>
      <c r="C24" s="31" t="s">
        <v>91</v>
      </c>
      <c r="D24" s="118">
        <v>59.722299999999997</v>
      </c>
      <c r="E24" s="223">
        <v>42.397199999999998</v>
      </c>
      <c r="F24" s="40">
        <v>40.863783457398128</v>
      </c>
    </row>
    <row r="25" spans="1:6" ht="24" customHeight="1" x14ac:dyDescent="0.3">
      <c r="A25" s="8"/>
      <c r="B25" s="21">
        <v>1.4</v>
      </c>
      <c r="C25" s="31" t="s">
        <v>219</v>
      </c>
      <c r="D25" s="118">
        <v>1.5906</v>
      </c>
      <c r="E25" s="223"/>
      <c r="F25" s="40"/>
    </row>
    <row r="26" spans="1:6" ht="24" customHeight="1" x14ac:dyDescent="0.3">
      <c r="A26" s="8"/>
      <c r="B26" s="21">
        <v>1.5</v>
      </c>
      <c r="C26" s="31" t="s">
        <v>92</v>
      </c>
      <c r="D26" s="223">
        <v>0</v>
      </c>
      <c r="E26" s="223">
        <v>0</v>
      </c>
      <c r="F26" s="40" t="e">
        <v>#DIV/0!</v>
      </c>
    </row>
    <row r="27" spans="1:6" ht="24" customHeight="1" x14ac:dyDescent="0.35">
      <c r="A27" s="9"/>
      <c r="B27" s="4">
        <v>1.6</v>
      </c>
      <c r="C27" s="30" t="s">
        <v>168</v>
      </c>
      <c r="D27" s="266">
        <v>3.9948000000000001</v>
      </c>
      <c r="E27" s="278">
        <v>2.6352999999999995</v>
      </c>
      <c r="F27" s="40">
        <v>51.58805449094983</v>
      </c>
    </row>
    <row r="28" spans="1:6" ht="24" customHeight="1" x14ac:dyDescent="0.3">
      <c r="A28" s="9"/>
      <c r="B28" s="7">
        <v>2</v>
      </c>
      <c r="C28" s="27" t="s">
        <v>77</v>
      </c>
      <c r="D28" s="279">
        <v>744.79349999999988</v>
      </c>
      <c r="E28" s="279">
        <v>701.8</v>
      </c>
      <c r="F28" s="40">
        <v>6.1261755485893312</v>
      </c>
    </row>
    <row r="29" spans="1:6" ht="24" customHeight="1" x14ac:dyDescent="0.3">
      <c r="A29" s="9"/>
      <c r="B29" s="22">
        <v>2.1</v>
      </c>
      <c r="C29" s="30" t="s">
        <v>78</v>
      </c>
      <c r="D29" s="118">
        <v>632.16159999999991</v>
      </c>
      <c r="E29" s="223">
        <v>580.05999999999995</v>
      </c>
      <c r="F29" s="40">
        <v>8.982105299451776</v>
      </c>
    </row>
    <row r="30" spans="1:6" ht="24" customHeight="1" x14ac:dyDescent="0.3">
      <c r="A30" s="9"/>
      <c r="B30" s="22">
        <v>2.2000000000000002</v>
      </c>
      <c r="C30" s="30" t="s">
        <v>54</v>
      </c>
      <c r="D30" s="118">
        <v>95.984099999999998</v>
      </c>
      <c r="E30" s="223">
        <v>80.62</v>
      </c>
      <c r="F30" s="40">
        <v>19.057429918134449</v>
      </c>
    </row>
    <row r="31" spans="1:6" ht="24" customHeight="1" x14ac:dyDescent="0.3">
      <c r="A31" s="9"/>
      <c r="B31" s="22">
        <v>2.2999999999999998</v>
      </c>
      <c r="C31" s="30" t="s">
        <v>79</v>
      </c>
      <c r="D31" s="118">
        <v>93.419900000000013</v>
      </c>
      <c r="E31" s="223">
        <v>78.95</v>
      </c>
      <c r="F31" s="40">
        <v>18.327929069031043</v>
      </c>
    </row>
    <row r="32" spans="1:6" ht="24" customHeight="1" x14ac:dyDescent="0.3">
      <c r="A32" s="10"/>
      <c r="B32" s="22">
        <v>2.4</v>
      </c>
      <c r="C32" s="30" t="s">
        <v>80</v>
      </c>
      <c r="D32" s="118">
        <v>6.0712999999999999</v>
      </c>
      <c r="E32" s="223">
        <v>6.77</v>
      </c>
      <c r="F32" s="40">
        <v>-10.320531757754797</v>
      </c>
    </row>
    <row r="33" spans="1:6" ht="24" customHeight="1" x14ac:dyDescent="0.3">
      <c r="A33" s="10"/>
      <c r="B33" s="22">
        <v>2.5</v>
      </c>
      <c r="C33" s="30" t="s">
        <v>81</v>
      </c>
      <c r="D33" s="35">
        <v>0</v>
      </c>
      <c r="E33" s="35">
        <v>0</v>
      </c>
      <c r="F33" s="40" t="e">
        <v>#DIV/0!</v>
      </c>
    </row>
    <row r="34" spans="1:6" ht="24" customHeight="1" x14ac:dyDescent="0.3">
      <c r="A34" s="10"/>
      <c r="B34" s="22">
        <v>2.6</v>
      </c>
      <c r="C34" s="30" t="s">
        <v>82</v>
      </c>
      <c r="D34" s="35">
        <v>0</v>
      </c>
      <c r="E34" s="35">
        <v>0</v>
      </c>
      <c r="F34" s="40" t="e">
        <v>#DIV/0!</v>
      </c>
    </row>
    <row r="35" spans="1:6" ht="24" customHeight="1" x14ac:dyDescent="0.3">
      <c r="A35" s="10"/>
      <c r="B35" s="22">
        <v>2.7</v>
      </c>
      <c r="C35" s="30" t="s">
        <v>83</v>
      </c>
      <c r="D35" s="118">
        <v>-82.843400000000003</v>
      </c>
      <c r="E35" s="223">
        <v>-44.6</v>
      </c>
      <c r="F35" s="40">
        <v>85.747533632287002</v>
      </c>
    </row>
    <row r="36" spans="1:6" ht="24" customHeight="1" x14ac:dyDescent="0.3">
      <c r="A36" s="10"/>
      <c r="B36" s="176">
        <v>3</v>
      </c>
      <c r="C36" s="30" t="s">
        <v>25</v>
      </c>
      <c r="D36" s="118">
        <v>335.44441791700001</v>
      </c>
      <c r="E36" s="223">
        <v>322.70999999999998</v>
      </c>
      <c r="F36" s="40">
        <v>3.946087173313511</v>
      </c>
    </row>
    <row r="37" spans="1:6" ht="24" customHeight="1" x14ac:dyDescent="0.3">
      <c r="A37" s="10"/>
      <c r="B37" s="176">
        <v>4</v>
      </c>
      <c r="C37" s="30" t="s">
        <v>84</v>
      </c>
      <c r="D37" s="118">
        <v>120.1525</v>
      </c>
      <c r="E37" s="223">
        <v>69.52</v>
      </c>
      <c r="F37" s="40">
        <v>72.831559263521299</v>
      </c>
    </row>
    <row r="38" spans="1:6" ht="24" customHeight="1" x14ac:dyDescent="0.3">
      <c r="A38" s="10"/>
      <c r="B38" s="176">
        <v>5</v>
      </c>
      <c r="C38" s="30" t="s">
        <v>85</v>
      </c>
      <c r="D38" s="118">
        <v>0.1404</v>
      </c>
      <c r="E38" s="223">
        <v>0</v>
      </c>
      <c r="F38" s="40" t="e">
        <v>#DIV/0!</v>
      </c>
    </row>
    <row r="39" spans="1:6" ht="24" customHeight="1" x14ac:dyDescent="0.3">
      <c r="A39" s="10"/>
      <c r="B39" s="176">
        <v>6</v>
      </c>
      <c r="C39" s="30" t="s">
        <v>86</v>
      </c>
      <c r="D39" s="35">
        <v>14.9277</v>
      </c>
      <c r="E39" s="35">
        <v>0</v>
      </c>
      <c r="F39" s="40" t="e">
        <v>#DIV/0!</v>
      </c>
    </row>
    <row r="40" spans="1:6" ht="24" customHeight="1" thickBot="1" x14ac:dyDescent="0.35">
      <c r="A40" s="46"/>
      <c r="B40" s="12">
        <v>7</v>
      </c>
      <c r="C40" s="47" t="s">
        <v>87</v>
      </c>
      <c r="D40" s="119">
        <v>63.984319712555568</v>
      </c>
      <c r="E40" s="54">
        <v>5.94</v>
      </c>
      <c r="F40" s="41">
        <v>977.17709953797248</v>
      </c>
    </row>
    <row r="41" spans="1:6" s="17" customFormat="1" ht="24" customHeight="1" thickBot="1" x14ac:dyDescent="0.35">
      <c r="A41" s="16"/>
      <c r="B41" s="15">
        <v>8</v>
      </c>
      <c r="C41" s="233" t="s">
        <v>88</v>
      </c>
      <c r="D41" s="280">
        <v>15020.751537629558</v>
      </c>
      <c r="E41" s="280">
        <v>14248.279399999999</v>
      </c>
      <c r="F41" s="42">
        <v>5.421511720422596</v>
      </c>
    </row>
    <row r="42" spans="1:6" ht="24" customHeight="1" thickBot="1" x14ac:dyDescent="0.35">
      <c r="A42" s="26"/>
      <c r="B42" s="388"/>
      <c r="C42" s="389"/>
      <c r="D42" s="37"/>
      <c r="E42" s="19"/>
      <c r="F42" s="19"/>
    </row>
    <row r="43" spans="1:6" ht="24" customHeight="1" thickBot="1" x14ac:dyDescent="0.35">
      <c r="A43" s="11" t="s">
        <v>38</v>
      </c>
      <c r="B43" s="390" t="s">
        <v>55</v>
      </c>
      <c r="C43" s="391"/>
      <c r="D43" s="42">
        <v>258.21806237044075</v>
      </c>
      <c r="E43" s="42">
        <v>-207.41187215046557</v>
      </c>
      <c r="F43" s="42">
        <v>-224.4953144162925</v>
      </c>
    </row>
    <row r="44" spans="1:6" ht="24" customHeight="1" thickBot="1" x14ac:dyDescent="0.35">
      <c r="A44" s="392"/>
      <c r="B44" s="393"/>
      <c r="C44" s="393"/>
      <c r="D44" s="393"/>
      <c r="E44" s="393"/>
      <c r="F44" s="394"/>
    </row>
    <row r="45" spans="1:6" ht="35.25" customHeight="1" x14ac:dyDescent="0.3">
      <c r="A45" s="395" t="s">
        <v>22</v>
      </c>
      <c r="B45" s="396"/>
      <c r="C45" s="337" t="s">
        <v>100</v>
      </c>
      <c r="D45" s="337"/>
      <c r="E45" s="337"/>
      <c r="F45" s="338"/>
    </row>
    <row r="46" spans="1:6" ht="29.25" customHeight="1" thickBot="1" x14ac:dyDescent="0.35">
      <c r="A46" s="329" t="s">
        <v>23</v>
      </c>
      <c r="B46" s="330"/>
      <c r="C46" s="371" t="s">
        <v>232</v>
      </c>
      <c r="D46" s="372"/>
      <c r="E46" s="372"/>
      <c r="F46" s="373"/>
    </row>
  </sheetData>
  <mergeCells count="13">
    <mergeCell ref="A46:B46"/>
    <mergeCell ref="C46:F46"/>
    <mergeCell ref="A1:E1"/>
    <mergeCell ref="A2:E2"/>
    <mergeCell ref="A3:A4"/>
    <mergeCell ref="B3:C4"/>
    <mergeCell ref="B5:C5"/>
    <mergeCell ref="B20:C20"/>
    <mergeCell ref="B42:C42"/>
    <mergeCell ref="B43:C43"/>
    <mergeCell ref="A44:F44"/>
    <mergeCell ref="A45:B45"/>
    <mergeCell ref="C45:F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K10" sqref="K10:K11"/>
    </sheetView>
  </sheetViews>
  <sheetFormatPr defaultColWidth="9.109375" defaultRowHeight="15.6" x14ac:dyDescent="0.3"/>
  <cols>
    <col min="1" max="1" width="4" style="112" customWidth="1"/>
    <col min="2" max="2" width="11.6640625" style="105" customWidth="1"/>
    <col min="3" max="3" width="9.5546875" style="106" customWidth="1"/>
    <col min="4" max="4" width="9.44140625" style="106" customWidth="1"/>
    <col min="5" max="5" width="14.5546875" style="105" customWidth="1"/>
    <col min="6" max="6" width="10.33203125" style="105" bestFit="1" customWidth="1"/>
    <col min="7" max="7" width="13" style="105" customWidth="1"/>
    <col min="8" max="8" width="15.6640625" style="105" customWidth="1"/>
    <col min="9" max="9" width="10.33203125" style="105" customWidth="1"/>
    <col min="10" max="10" width="17.109375" style="105" customWidth="1"/>
    <col min="11" max="11" width="20.109375" style="105" customWidth="1"/>
    <col min="12" max="12" width="36.109375" style="107" customWidth="1"/>
    <col min="13" max="16" width="15.6640625" style="107" customWidth="1"/>
    <col min="17" max="21" width="15.6640625" style="105" customWidth="1"/>
    <col min="22" max="256" width="9.109375" style="105"/>
    <col min="257" max="257" width="4" style="105" customWidth="1"/>
    <col min="258" max="258" width="11.6640625" style="105" customWidth="1"/>
    <col min="259" max="259" width="9.5546875" style="105" customWidth="1"/>
    <col min="260" max="260" width="9.44140625" style="105" customWidth="1"/>
    <col min="261" max="261" width="14.5546875" style="105" customWidth="1"/>
    <col min="262" max="262" width="10.33203125" style="105" bestFit="1" customWidth="1"/>
    <col min="263" max="263" width="13" style="105" customWidth="1"/>
    <col min="264" max="264" width="15.6640625" style="105" customWidth="1"/>
    <col min="265" max="265" width="10.33203125" style="105" customWidth="1"/>
    <col min="266" max="266" width="17.109375" style="105" customWidth="1"/>
    <col min="267" max="267" width="24.109375" style="105" customWidth="1"/>
    <col min="268" max="268" width="36.109375" style="105" customWidth="1"/>
    <col min="269" max="277" width="15.6640625" style="105" customWidth="1"/>
    <col min="278" max="512" width="9.109375" style="105"/>
    <col min="513" max="513" width="4" style="105" customWidth="1"/>
    <col min="514" max="514" width="11.6640625" style="105" customWidth="1"/>
    <col min="515" max="515" width="9.5546875" style="105" customWidth="1"/>
    <col min="516" max="516" width="9.44140625" style="105" customWidth="1"/>
    <col min="517" max="517" width="14.5546875" style="105" customWidth="1"/>
    <col min="518" max="518" width="10.33203125" style="105" bestFit="1" customWidth="1"/>
    <col min="519" max="519" width="13" style="105" customWidth="1"/>
    <col min="520" max="520" width="15.6640625" style="105" customWidth="1"/>
    <col min="521" max="521" width="10.33203125" style="105" customWidth="1"/>
    <col min="522" max="522" width="17.109375" style="105" customWidth="1"/>
    <col min="523" max="523" width="24.109375" style="105" customWidth="1"/>
    <col min="524" max="524" width="36.109375" style="105" customWidth="1"/>
    <col min="525" max="533" width="15.6640625" style="105" customWidth="1"/>
    <col min="534" max="768" width="9.109375" style="105"/>
    <col min="769" max="769" width="4" style="105" customWidth="1"/>
    <col min="770" max="770" width="11.6640625" style="105" customWidth="1"/>
    <col min="771" max="771" width="9.5546875" style="105" customWidth="1"/>
    <col min="772" max="772" width="9.44140625" style="105" customWidth="1"/>
    <col min="773" max="773" width="14.5546875" style="105" customWidth="1"/>
    <col min="774" max="774" width="10.33203125" style="105" bestFit="1" customWidth="1"/>
    <col min="775" max="775" width="13" style="105" customWidth="1"/>
    <col min="776" max="776" width="15.6640625" style="105" customWidth="1"/>
    <col min="777" max="777" width="10.33203125" style="105" customWidth="1"/>
    <col min="778" max="778" width="17.109375" style="105" customWidth="1"/>
    <col min="779" max="779" width="24.109375" style="105" customWidth="1"/>
    <col min="780" max="780" width="36.109375" style="105" customWidth="1"/>
    <col min="781" max="789" width="15.6640625" style="105" customWidth="1"/>
    <col min="790" max="1024" width="9.109375" style="105"/>
    <col min="1025" max="1025" width="4" style="105" customWidth="1"/>
    <col min="1026" max="1026" width="11.6640625" style="105" customWidth="1"/>
    <col min="1027" max="1027" width="9.5546875" style="105" customWidth="1"/>
    <col min="1028" max="1028" width="9.44140625" style="105" customWidth="1"/>
    <col min="1029" max="1029" width="14.5546875" style="105" customWidth="1"/>
    <col min="1030" max="1030" width="10.33203125" style="105" bestFit="1" customWidth="1"/>
    <col min="1031" max="1031" width="13" style="105" customWidth="1"/>
    <col min="1032" max="1032" width="15.6640625" style="105" customWidth="1"/>
    <col min="1033" max="1033" width="10.33203125" style="105" customWidth="1"/>
    <col min="1034" max="1034" width="17.109375" style="105" customWidth="1"/>
    <col min="1035" max="1035" width="24.109375" style="105" customWidth="1"/>
    <col min="1036" max="1036" width="36.109375" style="105" customWidth="1"/>
    <col min="1037" max="1045" width="15.6640625" style="105" customWidth="1"/>
    <col min="1046" max="1280" width="9.109375" style="105"/>
    <col min="1281" max="1281" width="4" style="105" customWidth="1"/>
    <col min="1282" max="1282" width="11.6640625" style="105" customWidth="1"/>
    <col min="1283" max="1283" width="9.5546875" style="105" customWidth="1"/>
    <col min="1284" max="1284" width="9.44140625" style="105" customWidth="1"/>
    <col min="1285" max="1285" width="14.5546875" style="105" customWidth="1"/>
    <col min="1286" max="1286" width="10.33203125" style="105" bestFit="1" customWidth="1"/>
    <col min="1287" max="1287" width="13" style="105" customWidth="1"/>
    <col min="1288" max="1288" width="15.6640625" style="105" customWidth="1"/>
    <col min="1289" max="1289" width="10.33203125" style="105" customWidth="1"/>
    <col min="1290" max="1290" width="17.109375" style="105" customWidth="1"/>
    <col min="1291" max="1291" width="24.109375" style="105" customWidth="1"/>
    <col min="1292" max="1292" width="36.109375" style="105" customWidth="1"/>
    <col min="1293" max="1301" width="15.6640625" style="105" customWidth="1"/>
    <col min="1302" max="1536" width="9.109375" style="105"/>
    <col min="1537" max="1537" width="4" style="105" customWidth="1"/>
    <col min="1538" max="1538" width="11.6640625" style="105" customWidth="1"/>
    <col min="1539" max="1539" width="9.5546875" style="105" customWidth="1"/>
    <col min="1540" max="1540" width="9.44140625" style="105" customWidth="1"/>
    <col min="1541" max="1541" width="14.5546875" style="105" customWidth="1"/>
    <col min="1542" max="1542" width="10.33203125" style="105" bestFit="1" customWidth="1"/>
    <col min="1543" max="1543" width="13" style="105" customWidth="1"/>
    <col min="1544" max="1544" width="15.6640625" style="105" customWidth="1"/>
    <col min="1545" max="1545" width="10.33203125" style="105" customWidth="1"/>
    <col min="1546" max="1546" width="17.109375" style="105" customWidth="1"/>
    <col min="1547" max="1547" width="24.109375" style="105" customWidth="1"/>
    <col min="1548" max="1548" width="36.109375" style="105" customWidth="1"/>
    <col min="1549" max="1557" width="15.6640625" style="105" customWidth="1"/>
    <col min="1558" max="1792" width="9.109375" style="105"/>
    <col min="1793" max="1793" width="4" style="105" customWidth="1"/>
    <col min="1794" max="1794" width="11.6640625" style="105" customWidth="1"/>
    <col min="1795" max="1795" width="9.5546875" style="105" customWidth="1"/>
    <col min="1796" max="1796" width="9.44140625" style="105" customWidth="1"/>
    <col min="1797" max="1797" width="14.5546875" style="105" customWidth="1"/>
    <col min="1798" max="1798" width="10.33203125" style="105" bestFit="1" customWidth="1"/>
    <col min="1799" max="1799" width="13" style="105" customWidth="1"/>
    <col min="1800" max="1800" width="15.6640625" style="105" customWidth="1"/>
    <col min="1801" max="1801" width="10.33203125" style="105" customWidth="1"/>
    <col min="1802" max="1802" width="17.109375" style="105" customWidth="1"/>
    <col min="1803" max="1803" width="24.109375" style="105" customWidth="1"/>
    <col min="1804" max="1804" width="36.109375" style="105" customWidth="1"/>
    <col min="1805" max="1813" width="15.6640625" style="105" customWidth="1"/>
    <col min="1814" max="2048" width="9.109375" style="105"/>
    <col min="2049" max="2049" width="4" style="105" customWidth="1"/>
    <col min="2050" max="2050" width="11.6640625" style="105" customWidth="1"/>
    <col min="2051" max="2051" width="9.5546875" style="105" customWidth="1"/>
    <col min="2052" max="2052" width="9.44140625" style="105" customWidth="1"/>
    <col min="2053" max="2053" width="14.5546875" style="105" customWidth="1"/>
    <col min="2054" max="2054" width="10.33203125" style="105" bestFit="1" customWidth="1"/>
    <col min="2055" max="2055" width="13" style="105" customWidth="1"/>
    <col min="2056" max="2056" width="15.6640625" style="105" customWidth="1"/>
    <col min="2057" max="2057" width="10.33203125" style="105" customWidth="1"/>
    <col min="2058" max="2058" width="17.109375" style="105" customWidth="1"/>
    <col min="2059" max="2059" width="24.109375" style="105" customWidth="1"/>
    <col min="2060" max="2060" width="36.109375" style="105" customWidth="1"/>
    <col min="2061" max="2069" width="15.6640625" style="105" customWidth="1"/>
    <col min="2070" max="2304" width="9.109375" style="105"/>
    <col min="2305" max="2305" width="4" style="105" customWidth="1"/>
    <col min="2306" max="2306" width="11.6640625" style="105" customWidth="1"/>
    <col min="2307" max="2307" width="9.5546875" style="105" customWidth="1"/>
    <col min="2308" max="2308" width="9.44140625" style="105" customWidth="1"/>
    <col min="2309" max="2309" width="14.5546875" style="105" customWidth="1"/>
    <col min="2310" max="2310" width="10.33203125" style="105" bestFit="1" customWidth="1"/>
    <col min="2311" max="2311" width="13" style="105" customWidth="1"/>
    <col min="2312" max="2312" width="15.6640625" style="105" customWidth="1"/>
    <col min="2313" max="2313" width="10.33203125" style="105" customWidth="1"/>
    <col min="2314" max="2314" width="17.109375" style="105" customWidth="1"/>
    <col min="2315" max="2315" width="24.109375" style="105" customWidth="1"/>
    <col min="2316" max="2316" width="36.109375" style="105" customWidth="1"/>
    <col min="2317" max="2325" width="15.6640625" style="105" customWidth="1"/>
    <col min="2326" max="2560" width="9.109375" style="105"/>
    <col min="2561" max="2561" width="4" style="105" customWidth="1"/>
    <col min="2562" max="2562" width="11.6640625" style="105" customWidth="1"/>
    <col min="2563" max="2563" width="9.5546875" style="105" customWidth="1"/>
    <col min="2564" max="2564" width="9.44140625" style="105" customWidth="1"/>
    <col min="2565" max="2565" width="14.5546875" style="105" customWidth="1"/>
    <col min="2566" max="2566" width="10.33203125" style="105" bestFit="1" customWidth="1"/>
    <col min="2567" max="2567" width="13" style="105" customWidth="1"/>
    <col min="2568" max="2568" width="15.6640625" style="105" customWidth="1"/>
    <col min="2569" max="2569" width="10.33203125" style="105" customWidth="1"/>
    <col min="2570" max="2570" width="17.109375" style="105" customWidth="1"/>
    <col min="2571" max="2571" width="24.109375" style="105" customWidth="1"/>
    <col min="2572" max="2572" width="36.109375" style="105" customWidth="1"/>
    <col min="2573" max="2581" width="15.6640625" style="105" customWidth="1"/>
    <col min="2582" max="2816" width="9.109375" style="105"/>
    <col min="2817" max="2817" width="4" style="105" customWidth="1"/>
    <col min="2818" max="2818" width="11.6640625" style="105" customWidth="1"/>
    <col min="2819" max="2819" width="9.5546875" style="105" customWidth="1"/>
    <col min="2820" max="2820" width="9.44140625" style="105" customWidth="1"/>
    <col min="2821" max="2821" width="14.5546875" style="105" customWidth="1"/>
    <col min="2822" max="2822" width="10.33203125" style="105" bestFit="1" customWidth="1"/>
    <col min="2823" max="2823" width="13" style="105" customWidth="1"/>
    <col min="2824" max="2824" width="15.6640625" style="105" customWidth="1"/>
    <col min="2825" max="2825" width="10.33203125" style="105" customWidth="1"/>
    <col min="2826" max="2826" width="17.109375" style="105" customWidth="1"/>
    <col min="2827" max="2827" width="24.109375" style="105" customWidth="1"/>
    <col min="2828" max="2828" width="36.109375" style="105" customWidth="1"/>
    <col min="2829" max="2837" width="15.6640625" style="105" customWidth="1"/>
    <col min="2838" max="3072" width="9.109375" style="105"/>
    <col min="3073" max="3073" width="4" style="105" customWidth="1"/>
    <col min="3074" max="3074" width="11.6640625" style="105" customWidth="1"/>
    <col min="3075" max="3075" width="9.5546875" style="105" customWidth="1"/>
    <col min="3076" max="3076" width="9.44140625" style="105" customWidth="1"/>
    <col min="3077" max="3077" width="14.5546875" style="105" customWidth="1"/>
    <col min="3078" max="3078" width="10.33203125" style="105" bestFit="1" customWidth="1"/>
    <col min="3079" max="3079" width="13" style="105" customWidth="1"/>
    <col min="3080" max="3080" width="15.6640625" style="105" customWidth="1"/>
    <col min="3081" max="3081" width="10.33203125" style="105" customWidth="1"/>
    <col min="3082" max="3082" width="17.109375" style="105" customWidth="1"/>
    <col min="3083" max="3083" width="24.109375" style="105" customWidth="1"/>
    <col min="3084" max="3084" width="36.109375" style="105" customWidth="1"/>
    <col min="3085" max="3093" width="15.6640625" style="105" customWidth="1"/>
    <col min="3094" max="3328" width="9.109375" style="105"/>
    <col min="3329" max="3329" width="4" style="105" customWidth="1"/>
    <col min="3330" max="3330" width="11.6640625" style="105" customWidth="1"/>
    <col min="3331" max="3331" width="9.5546875" style="105" customWidth="1"/>
    <col min="3332" max="3332" width="9.44140625" style="105" customWidth="1"/>
    <col min="3333" max="3333" width="14.5546875" style="105" customWidth="1"/>
    <col min="3334" max="3334" width="10.33203125" style="105" bestFit="1" customWidth="1"/>
    <col min="3335" max="3335" width="13" style="105" customWidth="1"/>
    <col min="3336" max="3336" width="15.6640625" style="105" customWidth="1"/>
    <col min="3337" max="3337" width="10.33203125" style="105" customWidth="1"/>
    <col min="3338" max="3338" width="17.109375" style="105" customWidth="1"/>
    <col min="3339" max="3339" width="24.109375" style="105" customWidth="1"/>
    <col min="3340" max="3340" width="36.109375" style="105" customWidth="1"/>
    <col min="3341" max="3349" width="15.6640625" style="105" customWidth="1"/>
    <col min="3350" max="3584" width="9.109375" style="105"/>
    <col min="3585" max="3585" width="4" style="105" customWidth="1"/>
    <col min="3586" max="3586" width="11.6640625" style="105" customWidth="1"/>
    <col min="3587" max="3587" width="9.5546875" style="105" customWidth="1"/>
    <col min="3588" max="3588" width="9.44140625" style="105" customWidth="1"/>
    <col min="3589" max="3589" width="14.5546875" style="105" customWidth="1"/>
    <col min="3590" max="3590" width="10.33203125" style="105" bestFit="1" customWidth="1"/>
    <col min="3591" max="3591" width="13" style="105" customWidth="1"/>
    <col min="3592" max="3592" width="15.6640625" style="105" customWidth="1"/>
    <col min="3593" max="3593" width="10.33203125" style="105" customWidth="1"/>
    <col min="3594" max="3594" width="17.109375" style="105" customWidth="1"/>
    <col min="3595" max="3595" width="24.109375" style="105" customWidth="1"/>
    <col min="3596" max="3596" width="36.109375" style="105" customWidth="1"/>
    <col min="3597" max="3605" width="15.6640625" style="105" customWidth="1"/>
    <col min="3606" max="3840" width="9.109375" style="105"/>
    <col min="3841" max="3841" width="4" style="105" customWidth="1"/>
    <col min="3842" max="3842" width="11.6640625" style="105" customWidth="1"/>
    <col min="3843" max="3843" width="9.5546875" style="105" customWidth="1"/>
    <col min="3844" max="3844" width="9.44140625" style="105" customWidth="1"/>
    <col min="3845" max="3845" width="14.5546875" style="105" customWidth="1"/>
    <col min="3846" max="3846" width="10.33203125" style="105" bestFit="1" customWidth="1"/>
    <col min="3847" max="3847" width="13" style="105" customWidth="1"/>
    <col min="3848" max="3848" width="15.6640625" style="105" customWidth="1"/>
    <col min="3849" max="3849" width="10.33203125" style="105" customWidth="1"/>
    <col min="3850" max="3850" width="17.109375" style="105" customWidth="1"/>
    <col min="3851" max="3851" width="24.109375" style="105" customWidth="1"/>
    <col min="3852" max="3852" width="36.109375" style="105" customWidth="1"/>
    <col min="3853" max="3861" width="15.6640625" style="105" customWidth="1"/>
    <col min="3862" max="4096" width="9.109375" style="105"/>
    <col min="4097" max="4097" width="4" style="105" customWidth="1"/>
    <col min="4098" max="4098" width="11.6640625" style="105" customWidth="1"/>
    <col min="4099" max="4099" width="9.5546875" style="105" customWidth="1"/>
    <col min="4100" max="4100" width="9.44140625" style="105" customWidth="1"/>
    <col min="4101" max="4101" width="14.5546875" style="105" customWidth="1"/>
    <col min="4102" max="4102" width="10.33203125" style="105" bestFit="1" customWidth="1"/>
    <col min="4103" max="4103" width="13" style="105" customWidth="1"/>
    <col min="4104" max="4104" width="15.6640625" style="105" customWidth="1"/>
    <col min="4105" max="4105" width="10.33203125" style="105" customWidth="1"/>
    <col min="4106" max="4106" width="17.109375" style="105" customWidth="1"/>
    <col min="4107" max="4107" width="24.109375" style="105" customWidth="1"/>
    <col min="4108" max="4108" width="36.109375" style="105" customWidth="1"/>
    <col min="4109" max="4117" width="15.6640625" style="105" customWidth="1"/>
    <col min="4118" max="4352" width="9.109375" style="105"/>
    <col min="4353" max="4353" width="4" style="105" customWidth="1"/>
    <col min="4354" max="4354" width="11.6640625" style="105" customWidth="1"/>
    <col min="4355" max="4355" width="9.5546875" style="105" customWidth="1"/>
    <col min="4356" max="4356" width="9.44140625" style="105" customWidth="1"/>
    <col min="4357" max="4357" width="14.5546875" style="105" customWidth="1"/>
    <col min="4358" max="4358" width="10.33203125" style="105" bestFit="1" customWidth="1"/>
    <col min="4359" max="4359" width="13" style="105" customWidth="1"/>
    <col min="4360" max="4360" width="15.6640625" style="105" customWidth="1"/>
    <col min="4361" max="4361" width="10.33203125" style="105" customWidth="1"/>
    <col min="4362" max="4362" width="17.109375" style="105" customWidth="1"/>
    <col min="4363" max="4363" width="24.109375" style="105" customWidth="1"/>
    <col min="4364" max="4364" width="36.109375" style="105" customWidth="1"/>
    <col min="4365" max="4373" width="15.6640625" style="105" customWidth="1"/>
    <col min="4374" max="4608" width="9.109375" style="105"/>
    <col min="4609" max="4609" width="4" style="105" customWidth="1"/>
    <col min="4610" max="4610" width="11.6640625" style="105" customWidth="1"/>
    <col min="4611" max="4611" width="9.5546875" style="105" customWidth="1"/>
    <col min="4612" max="4612" width="9.44140625" style="105" customWidth="1"/>
    <col min="4613" max="4613" width="14.5546875" style="105" customWidth="1"/>
    <col min="4614" max="4614" width="10.33203125" style="105" bestFit="1" customWidth="1"/>
    <col min="4615" max="4615" width="13" style="105" customWidth="1"/>
    <col min="4616" max="4616" width="15.6640625" style="105" customWidth="1"/>
    <col min="4617" max="4617" width="10.33203125" style="105" customWidth="1"/>
    <col min="4618" max="4618" width="17.109375" style="105" customWidth="1"/>
    <col min="4619" max="4619" width="24.109375" style="105" customWidth="1"/>
    <col min="4620" max="4620" width="36.109375" style="105" customWidth="1"/>
    <col min="4621" max="4629" width="15.6640625" style="105" customWidth="1"/>
    <col min="4630" max="4864" width="9.109375" style="105"/>
    <col min="4865" max="4865" width="4" style="105" customWidth="1"/>
    <col min="4866" max="4866" width="11.6640625" style="105" customWidth="1"/>
    <col min="4867" max="4867" width="9.5546875" style="105" customWidth="1"/>
    <col min="4868" max="4868" width="9.44140625" style="105" customWidth="1"/>
    <col min="4869" max="4869" width="14.5546875" style="105" customWidth="1"/>
    <col min="4870" max="4870" width="10.33203125" style="105" bestFit="1" customWidth="1"/>
    <col min="4871" max="4871" width="13" style="105" customWidth="1"/>
    <col min="4872" max="4872" width="15.6640625" style="105" customWidth="1"/>
    <col min="4873" max="4873" width="10.33203125" style="105" customWidth="1"/>
    <col min="4874" max="4874" width="17.109375" style="105" customWidth="1"/>
    <col min="4875" max="4875" width="24.109375" style="105" customWidth="1"/>
    <col min="4876" max="4876" width="36.109375" style="105" customWidth="1"/>
    <col min="4877" max="4885" width="15.6640625" style="105" customWidth="1"/>
    <col min="4886" max="5120" width="9.109375" style="105"/>
    <col min="5121" max="5121" width="4" style="105" customWidth="1"/>
    <col min="5122" max="5122" width="11.6640625" style="105" customWidth="1"/>
    <col min="5123" max="5123" width="9.5546875" style="105" customWidth="1"/>
    <col min="5124" max="5124" width="9.44140625" style="105" customWidth="1"/>
    <col min="5125" max="5125" width="14.5546875" style="105" customWidth="1"/>
    <col min="5126" max="5126" width="10.33203125" style="105" bestFit="1" customWidth="1"/>
    <col min="5127" max="5127" width="13" style="105" customWidth="1"/>
    <col min="5128" max="5128" width="15.6640625" style="105" customWidth="1"/>
    <col min="5129" max="5129" width="10.33203125" style="105" customWidth="1"/>
    <col min="5130" max="5130" width="17.109375" style="105" customWidth="1"/>
    <col min="5131" max="5131" width="24.109375" style="105" customWidth="1"/>
    <col min="5132" max="5132" width="36.109375" style="105" customWidth="1"/>
    <col min="5133" max="5141" width="15.6640625" style="105" customWidth="1"/>
    <col min="5142" max="5376" width="9.109375" style="105"/>
    <col min="5377" max="5377" width="4" style="105" customWidth="1"/>
    <col min="5378" max="5378" width="11.6640625" style="105" customWidth="1"/>
    <col min="5379" max="5379" width="9.5546875" style="105" customWidth="1"/>
    <col min="5380" max="5380" width="9.44140625" style="105" customWidth="1"/>
    <col min="5381" max="5381" width="14.5546875" style="105" customWidth="1"/>
    <col min="5382" max="5382" width="10.33203125" style="105" bestFit="1" customWidth="1"/>
    <col min="5383" max="5383" width="13" style="105" customWidth="1"/>
    <col min="5384" max="5384" width="15.6640625" style="105" customWidth="1"/>
    <col min="5385" max="5385" width="10.33203125" style="105" customWidth="1"/>
    <col min="5386" max="5386" width="17.109375" style="105" customWidth="1"/>
    <col min="5387" max="5387" width="24.109375" style="105" customWidth="1"/>
    <col min="5388" max="5388" width="36.109375" style="105" customWidth="1"/>
    <col min="5389" max="5397" width="15.6640625" style="105" customWidth="1"/>
    <col min="5398" max="5632" width="9.109375" style="105"/>
    <col min="5633" max="5633" width="4" style="105" customWidth="1"/>
    <col min="5634" max="5634" width="11.6640625" style="105" customWidth="1"/>
    <col min="5635" max="5635" width="9.5546875" style="105" customWidth="1"/>
    <col min="5636" max="5636" width="9.44140625" style="105" customWidth="1"/>
    <col min="5637" max="5637" width="14.5546875" style="105" customWidth="1"/>
    <col min="5638" max="5638" width="10.33203125" style="105" bestFit="1" customWidth="1"/>
    <col min="5639" max="5639" width="13" style="105" customWidth="1"/>
    <col min="5640" max="5640" width="15.6640625" style="105" customWidth="1"/>
    <col min="5641" max="5641" width="10.33203125" style="105" customWidth="1"/>
    <col min="5642" max="5642" width="17.109375" style="105" customWidth="1"/>
    <col min="5643" max="5643" width="24.109375" style="105" customWidth="1"/>
    <col min="5644" max="5644" width="36.109375" style="105" customWidth="1"/>
    <col min="5645" max="5653" width="15.6640625" style="105" customWidth="1"/>
    <col min="5654" max="5888" width="9.109375" style="105"/>
    <col min="5889" max="5889" width="4" style="105" customWidth="1"/>
    <col min="5890" max="5890" width="11.6640625" style="105" customWidth="1"/>
    <col min="5891" max="5891" width="9.5546875" style="105" customWidth="1"/>
    <col min="5892" max="5892" width="9.44140625" style="105" customWidth="1"/>
    <col min="5893" max="5893" width="14.5546875" style="105" customWidth="1"/>
    <col min="5894" max="5894" width="10.33203125" style="105" bestFit="1" customWidth="1"/>
    <col min="5895" max="5895" width="13" style="105" customWidth="1"/>
    <col min="5896" max="5896" width="15.6640625" style="105" customWidth="1"/>
    <col min="5897" max="5897" width="10.33203125" style="105" customWidth="1"/>
    <col min="5898" max="5898" width="17.109375" style="105" customWidth="1"/>
    <col min="5899" max="5899" width="24.109375" style="105" customWidth="1"/>
    <col min="5900" max="5900" width="36.109375" style="105" customWidth="1"/>
    <col min="5901" max="5909" width="15.6640625" style="105" customWidth="1"/>
    <col min="5910" max="6144" width="9.109375" style="105"/>
    <col min="6145" max="6145" width="4" style="105" customWidth="1"/>
    <col min="6146" max="6146" width="11.6640625" style="105" customWidth="1"/>
    <col min="6147" max="6147" width="9.5546875" style="105" customWidth="1"/>
    <col min="6148" max="6148" width="9.44140625" style="105" customWidth="1"/>
    <col min="6149" max="6149" width="14.5546875" style="105" customWidth="1"/>
    <col min="6150" max="6150" width="10.33203125" style="105" bestFit="1" customWidth="1"/>
    <col min="6151" max="6151" width="13" style="105" customWidth="1"/>
    <col min="6152" max="6152" width="15.6640625" style="105" customWidth="1"/>
    <col min="6153" max="6153" width="10.33203125" style="105" customWidth="1"/>
    <col min="6154" max="6154" width="17.109375" style="105" customWidth="1"/>
    <col min="6155" max="6155" width="24.109375" style="105" customWidth="1"/>
    <col min="6156" max="6156" width="36.109375" style="105" customWidth="1"/>
    <col min="6157" max="6165" width="15.6640625" style="105" customWidth="1"/>
    <col min="6166" max="6400" width="9.109375" style="105"/>
    <col min="6401" max="6401" width="4" style="105" customWidth="1"/>
    <col min="6402" max="6402" width="11.6640625" style="105" customWidth="1"/>
    <col min="6403" max="6403" width="9.5546875" style="105" customWidth="1"/>
    <col min="6404" max="6404" width="9.44140625" style="105" customWidth="1"/>
    <col min="6405" max="6405" width="14.5546875" style="105" customWidth="1"/>
    <col min="6406" max="6406" width="10.33203125" style="105" bestFit="1" customWidth="1"/>
    <col min="6407" max="6407" width="13" style="105" customWidth="1"/>
    <col min="6408" max="6408" width="15.6640625" style="105" customWidth="1"/>
    <col min="6409" max="6409" width="10.33203125" style="105" customWidth="1"/>
    <col min="6410" max="6410" width="17.109375" style="105" customWidth="1"/>
    <col min="6411" max="6411" width="24.109375" style="105" customWidth="1"/>
    <col min="6412" max="6412" width="36.109375" style="105" customWidth="1"/>
    <col min="6413" max="6421" width="15.6640625" style="105" customWidth="1"/>
    <col min="6422" max="6656" width="9.109375" style="105"/>
    <col min="6657" max="6657" width="4" style="105" customWidth="1"/>
    <col min="6658" max="6658" width="11.6640625" style="105" customWidth="1"/>
    <col min="6659" max="6659" width="9.5546875" style="105" customWidth="1"/>
    <col min="6660" max="6660" width="9.44140625" style="105" customWidth="1"/>
    <col min="6661" max="6661" width="14.5546875" style="105" customWidth="1"/>
    <col min="6662" max="6662" width="10.33203125" style="105" bestFit="1" customWidth="1"/>
    <col min="6663" max="6663" width="13" style="105" customWidth="1"/>
    <col min="6664" max="6664" width="15.6640625" style="105" customWidth="1"/>
    <col min="6665" max="6665" width="10.33203125" style="105" customWidth="1"/>
    <col min="6666" max="6666" width="17.109375" style="105" customWidth="1"/>
    <col min="6667" max="6667" width="24.109375" style="105" customWidth="1"/>
    <col min="6668" max="6668" width="36.109375" style="105" customWidth="1"/>
    <col min="6669" max="6677" width="15.6640625" style="105" customWidth="1"/>
    <col min="6678" max="6912" width="9.109375" style="105"/>
    <col min="6913" max="6913" width="4" style="105" customWidth="1"/>
    <col min="6914" max="6914" width="11.6640625" style="105" customWidth="1"/>
    <col min="6915" max="6915" width="9.5546875" style="105" customWidth="1"/>
    <col min="6916" max="6916" width="9.44140625" style="105" customWidth="1"/>
    <col min="6917" max="6917" width="14.5546875" style="105" customWidth="1"/>
    <col min="6918" max="6918" width="10.33203125" style="105" bestFit="1" customWidth="1"/>
    <col min="6919" max="6919" width="13" style="105" customWidth="1"/>
    <col min="6920" max="6920" width="15.6640625" style="105" customWidth="1"/>
    <col min="6921" max="6921" width="10.33203125" style="105" customWidth="1"/>
    <col min="6922" max="6922" width="17.109375" style="105" customWidth="1"/>
    <col min="6923" max="6923" width="24.109375" style="105" customWidth="1"/>
    <col min="6924" max="6924" width="36.109375" style="105" customWidth="1"/>
    <col min="6925" max="6933" width="15.6640625" style="105" customWidth="1"/>
    <col min="6934" max="7168" width="9.109375" style="105"/>
    <col min="7169" max="7169" width="4" style="105" customWidth="1"/>
    <col min="7170" max="7170" width="11.6640625" style="105" customWidth="1"/>
    <col min="7171" max="7171" width="9.5546875" style="105" customWidth="1"/>
    <col min="7172" max="7172" width="9.44140625" style="105" customWidth="1"/>
    <col min="7173" max="7173" width="14.5546875" style="105" customWidth="1"/>
    <col min="7174" max="7174" width="10.33203125" style="105" bestFit="1" customWidth="1"/>
    <col min="7175" max="7175" width="13" style="105" customWidth="1"/>
    <col min="7176" max="7176" width="15.6640625" style="105" customWidth="1"/>
    <col min="7177" max="7177" width="10.33203125" style="105" customWidth="1"/>
    <col min="7178" max="7178" width="17.109375" style="105" customWidth="1"/>
    <col min="7179" max="7179" width="24.109375" style="105" customWidth="1"/>
    <col min="7180" max="7180" width="36.109375" style="105" customWidth="1"/>
    <col min="7181" max="7189" width="15.6640625" style="105" customWidth="1"/>
    <col min="7190" max="7424" width="9.109375" style="105"/>
    <col min="7425" max="7425" width="4" style="105" customWidth="1"/>
    <col min="7426" max="7426" width="11.6640625" style="105" customWidth="1"/>
    <col min="7427" max="7427" width="9.5546875" style="105" customWidth="1"/>
    <col min="7428" max="7428" width="9.44140625" style="105" customWidth="1"/>
    <col min="7429" max="7429" width="14.5546875" style="105" customWidth="1"/>
    <col min="7430" max="7430" width="10.33203125" style="105" bestFit="1" customWidth="1"/>
    <col min="7431" max="7431" width="13" style="105" customWidth="1"/>
    <col min="7432" max="7432" width="15.6640625" style="105" customWidth="1"/>
    <col min="7433" max="7433" width="10.33203125" style="105" customWidth="1"/>
    <col min="7434" max="7434" width="17.109375" style="105" customWidth="1"/>
    <col min="7435" max="7435" width="24.109375" style="105" customWidth="1"/>
    <col min="7436" max="7436" width="36.109375" style="105" customWidth="1"/>
    <col min="7437" max="7445" width="15.6640625" style="105" customWidth="1"/>
    <col min="7446" max="7680" width="9.109375" style="105"/>
    <col min="7681" max="7681" width="4" style="105" customWidth="1"/>
    <col min="7682" max="7682" width="11.6640625" style="105" customWidth="1"/>
    <col min="7683" max="7683" width="9.5546875" style="105" customWidth="1"/>
    <col min="7684" max="7684" width="9.44140625" style="105" customWidth="1"/>
    <col min="7685" max="7685" width="14.5546875" style="105" customWidth="1"/>
    <col min="7686" max="7686" width="10.33203125" style="105" bestFit="1" customWidth="1"/>
    <col min="7687" max="7687" width="13" style="105" customWidth="1"/>
    <col min="7688" max="7688" width="15.6640625" style="105" customWidth="1"/>
    <col min="7689" max="7689" width="10.33203125" style="105" customWidth="1"/>
    <col min="7690" max="7690" width="17.109375" style="105" customWidth="1"/>
    <col min="7691" max="7691" width="24.109375" style="105" customWidth="1"/>
    <col min="7692" max="7692" width="36.109375" style="105" customWidth="1"/>
    <col min="7693" max="7701" width="15.6640625" style="105" customWidth="1"/>
    <col min="7702" max="7936" width="9.109375" style="105"/>
    <col min="7937" max="7937" width="4" style="105" customWidth="1"/>
    <col min="7938" max="7938" width="11.6640625" style="105" customWidth="1"/>
    <col min="7939" max="7939" width="9.5546875" style="105" customWidth="1"/>
    <col min="7940" max="7940" width="9.44140625" style="105" customWidth="1"/>
    <col min="7941" max="7941" width="14.5546875" style="105" customWidth="1"/>
    <col min="7942" max="7942" width="10.33203125" style="105" bestFit="1" customWidth="1"/>
    <col min="7943" max="7943" width="13" style="105" customWidth="1"/>
    <col min="7944" max="7944" width="15.6640625" style="105" customWidth="1"/>
    <col min="7945" max="7945" width="10.33203125" style="105" customWidth="1"/>
    <col min="7946" max="7946" width="17.109375" style="105" customWidth="1"/>
    <col min="7947" max="7947" width="24.109375" style="105" customWidth="1"/>
    <col min="7948" max="7948" width="36.109375" style="105" customWidth="1"/>
    <col min="7949" max="7957" width="15.6640625" style="105" customWidth="1"/>
    <col min="7958" max="8192" width="9.109375" style="105"/>
    <col min="8193" max="8193" width="4" style="105" customWidth="1"/>
    <col min="8194" max="8194" width="11.6640625" style="105" customWidth="1"/>
    <col min="8195" max="8195" width="9.5546875" style="105" customWidth="1"/>
    <col min="8196" max="8196" width="9.44140625" style="105" customWidth="1"/>
    <col min="8197" max="8197" width="14.5546875" style="105" customWidth="1"/>
    <col min="8198" max="8198" width="10.33203125" style="105" bestFit="1" customWidth="1"/>
    <col min="8199" max="8199" width="13" style="105" customWidth="1"/>
    <col min="8200" max="8200" width="15.6640625" style="105" customWidth="1"/>
    <col min="8201" max="8201" width="10.33203125" style="105" customWidth="1"/>
    <col min="8202" max="8202" width="17.109375" style="105" customWidth="1"/>
    <col min="8203" max="8203" width="24.109375" style="105" customWidth="1"/>
    <col min="8204" max="8204" width="36.109375" style="105" customWidth="1"/>
    <col min="8205" max="8213" width="15.6640625" style="105" customWidth="1"/>
    <col min="8214" max="8448" width="9.109375" style="105"/>
    <col min="8449" max="8449" width="4" style="105" customWidth="1"/>
    <col min="8450" max="8450" width="11.6640625" style="105" customWidth="1"/>
    <col min="8451" max="8451" width="9.5546875" style="105" customWidth="1"/>
    <col min="8452" max="8452" width="9.44140625" style="105" customWidth="1"/>
    <col min="8453" max="8453" width="14.5546875" style="105" customWidth="1"/>
    <col min="8454" max="8454" width="10.33203125" style="105" bestFit="1" customWidth="1"/>
    <col min="8455" max="8455" width="13" style="105" customWidth="1"/>
    <col min="8456" max="8456" width="15.6640625" style="105" customWidth="1"/>
    <col min="8457" max="8457" width="10.33203125" style="105" customWidth="1"/>
    <col min="8458" max="8458" width="17.109375" style="105" customWidth="1"/>
    <col min="8459" max="8459" width="24.109375" style="105" customWidth="1"/>
    <col min="8460" max="8460" width="36.109375" style="105" customWidth="1"/>
    <col min="8461" max="8469" width="15.6640625" style="105" customWidth="1"/>
    <col min="8470" max="8704" width="9.109375" style="105"/>
    <col min="8705" max="8705" width="4" style="105" customWidth="1"/>
    <col min="8706" max="8706" width="11.6640625" style="105" customWidth="1"/>
    <col min="8707" max="8707" width="9.5546875" style="105" customWidth="1"/>
    <col min="8708" max="8708" width="9.44140625" style="105" customWidth="1"/>
    <col min="8709" max="8709" width="14.5546875" style="105" customWidth="1"/>
    <col min="8710" max="8710" width="10.33203125" style="105" bestFit="1" customWidth="1"/>
    <col min="8711" max="8711" width="13" style="105" customWidth="1"/>
    <col min="8712" max="8712" width="15.6640625" style="105" customWidth="1"/>
    <col min="8713" max="8713" width="10.33203125" style="105" customWidth="1"/>
    <col min="8714" max="8714" width="17.109375" style="105" customWidth="1"/>
    <col min="8715" max="8715" width="24.109375" style="105" customWidth="1"/>
    <col min="8716" max="8716" width="36.109375" style="105" customWidth="1"/>
    <col min="8717" max="8725" width="15.6640625" style="105" customWidth="1"/>
    <col min="8726" max="8960" width="9.109375" style="105"/>
    <col min="8961" max="8961" width="4" style="105" customWidth="1"/>
    <col min="8962" max="8962" width="11.6640625" style="105" customWidth="1"/>
    <col min="8963" max="8963" width="9.5546875" style="105" customWidth="1"/>
    <col min="8964" max="8964" width="9.44140625" style="105" customWidth="1"/>
    <col min="8965" max="8965" width="14.5546875" style="105" customWidth="1"/>
    <col min="8966" max="8966" width="10.33203125" style="105" bestFit="1" customWidth="1"/>
    <col min="8967" max="8967" width="13" style="105" customWidth="1"/>
    <col min="8968" max="8968" width="15.6640625" style="105" customWidth="1"/>
    <col min="8969" max="8969" width="10.33203125" style="105" customWidth="1"/>
    <col min="8970" max="8970" width="17.109375" style="105" customWidth="1"/>
    <col min="8971" max="8971" width="24.109375" style="105" customWidth="1"/>
    <col min="8972" max="8972" width="36.109375" style="105" customWidth="1"/>
    <col min="8973" max="8981" width="15.6640625" style="105" customWidth="1"/>
    <col min="8982" max="9216" width="9.109375" style="105"/>
    <col min="9217" max="9217" width="4" style="105" customWidth="1"/>
    <col min="9218" max="9218" width="11.6640625" style="105" customWidth="1"/>
    <col min="9219" max="9219" width="9.5546875" style="105" customWidth="1"/>
    <col min="9220" max="9220" width="9.44140625" style="105" customWidth="1"/>
    <col min="9221" max="9221" width="14.5546875" style="105" customWidth="1"/>
    <col min="9222" max="9222" width="10.33203125" style="105" bestFit="1" customWidth="1"/>
    <col min="9223" max="9223" width="13" style="105" customWidth="1"/>
    <col min="9224" max="9224" width="15.6640625" style="105" customWidth="1"/>
    <col min="9225" max="9225" width="10.33203125" style="105" customWidth="1"/>
    <col min="9226" max="9226" width="17.109375" style="105" customWidth="1"/>
    <col min="9227" max="9227" width="24.109375" style="105" customWidth="1"/>
    <col min="9228" max="9228" width="36.109375" style="105" customWidth="1"/>
    <col min="9229" max="9237" width="15.6640625" style="105" customWidth="1"/>
    <col min="9238" max="9472" width="9.109375" style="105"/>
    <col min="9473" max="9473" width="4" style="105" customWidth="1"/>
    <col min="9474" max="9474" width="11.6640625" style="105" customWidth="1"/>
    <col min="9475" max="9475" width="9.5546875" style="105" customWidth="1"/>
    <col min="9476" max="9476" width="9.44140625" style="105" customWidth="1"/>
    <col min="9477" max="9477" width="14.5546875" style="105" customWidth="1"/>
    <col min="9478" max="9478" width="10.33203125" style="105" bestFit="1" customWidth="1"/>
    <col min="9479" max="9479" width="13" style="105" customWidth="1"/>
    <col min="9480" max="9480" width="15.6640625" style="105" customWidth="1"/>
    <col min="9481" max="9481" width="10.33203125" style="105" customWidth="1"/>
    <col min="9482" max="9482" width="17.109375" style="105" customWidth="1"/>
    <col min="9483" max="9483" width="24.109375" style="105" customWidth="1"/>
    <col min="9484" max="9484" width="36.109375" style="105" customWidth="1"/>
    <col min="9485" max="9493" width="15.6640625" style="105" customWidth="1"/>
    <col min="9494" max="9728" width="9.109375" style="105"/>
    <col min="9729" max="9729" width="4" style="105" customWidth="1"/>
    <col min="9730" max="9730" width="11.6640625" style="105" customWidth="1"/>
    <col min="9731" max="9731" width="9.5546875" style="105" customWidth="1"/>
    <col min="9732" max="9732" width="9.44140625" style="105" customWidth="1"/>
    <col min="9733" max="9733" width="14.5546875" style="105" customWidth="1"/>
    <col min="9734" max="9734" width="10.33203125" style="105" bestFit="1" customWidth="1"/>
    <col min="9735" max="9735" width="13" style="105" customWidth="1"/>
    <col min="9736" max="9736" width="15.6640625" style="105" customWidth="1"/>
    <col min="9737" max="9737" width="10.33203125" style="105" customWidth="1"/>
    <col min="9738" max="9738" width="17.109375" style="105" customWidth="1"/>
    <col min="9739" max="9739" width="24.109375" style="105" customWidth="1"/>
    <col min="9740" max="9740" width="36.109375" style="105" customWidth="1"/>
    <col min="9741" max="9749" width="15.6640625" style="105" customWidth="1"/>
    <col min="9750" max="9984" width="9.109375" style="105"/>
    <col min="9985" max="9985" width="4" style="105" customWidth="1"/>
    <col min="9986" max="9986" width="11.6640625" style="105" customWidth="1"/>
    <col min="9987" max="9987" width="9.5546875" style="105" customWidth="1"/>
    <col min="9988" max="9988" width="9.44140625" style="105" customWidth="1"/>
    <col min="9989" max="9989" width="14.5546875" style="105" customWidth="1"/>
    <col min="9990" max="9990" width="10.33203125" style="105" bestFit="1" customWidth="1"/>
    <col min="9991" max="9991" width="13" style="105" customWidth="1"/>
    <col min="9992" max="9992" width="15.6640625" style="105" customWidth="1"/>
    <col min="9993" max="9993" width="10.33203125" style="105" customWidth="1"/>
    <col min="9994" max="9994" width="17.109375" style="105" customWidth="1"/>
    <col min="9995" max="9995" width="24.109375" style="105" customWidth="1"/>
    <col min="9996" max="9996" width="36.109375" style="105" customWidth="1"/>
    <col min="9997" max="10005" width="15.6640625" style="105" customWidth="1"/>
    <col min="10006" max="10240" width="9.109375" style="105"/>
    <col min="10241" max="10241" width="4" style="105" customWidth="1"/>
    <col min="10242" max="10242" width="11.6640625" style="105" customWidth="1"/>
    <col min="10243" max="10243" width="9.5546875" style="105" customWidth="1"/>
    <col min="10244" max="10244" width="9.44140625" style="105" customWidth="1"/>
    <col min="10245" max="10245" width="14.5546875" style="105" customWidth="1"/>
    <col min="10246" max="10246" width="10.33203125" style="105" bestFit="1" customWidth="1"/>
    <col min="10247" max="10247" width="13" style="105" customWidth="1"/>
    <col min="10248" max="10248" width="15.6640625" style="105" customWidth="1"/>
    <col min="10249" max="10249" width="10.33203125" style="105" customWidth="1"/>
    <col min="10250" max="10250" width="17.109375" style="105" customWidth="1"/>
    <col min="10251" max="10251" width="24.109375" style="105" customWidth="1"/>
    <col min="10252" max="10252" width="36.109375" style="105" customWidth="1"/>
    <col min="10253" max="10261" width="15.6640625" style="105" customWidth="1"/>
    <col min="10262" max="10496" width="9.109375" style="105"/>
    <col min="10497" max="10497" width="4" style="105" customWidth="1"/>
    <col min="10498" max="10498" width="11.6640625" style="105" customWidth="1"/>
    <col min="10499" max="10499" width="9.5546875" style="105" customWidth="1"/>
    <col min="10500" max="10500" width="9.44140625" style="105" customWidth="1"/>
    <col min="10501" max="10501" width="14.5546875" style="105" customWidth="1"/>
    <col min="10502" max="10502" width="10.33203125" style="105" bestFit="1" customWidth="1"/>
    <col min="10503" max="10503" width="13" style="105" customWidth="1"/>
    <col min="10504" max="10504" width="15.6640625" style="105" customWidth="1"/>
    <col min="10505" max="10505" width="10.33203125" style="105" customWidth="1"/>
    <col min="10506" max="10506" width="17.109375" style="105" customWidth="1"/>
    <col min="10507" max="10507" width="24.109375" style="105" customWidth="1"/>
    <col min="10508" max="10508" width="36.109375" style="105" customWidth="1"/>
    <col min="10509" max="10517" width="15.6640625" style="105" customWidth="1"/>
    <col min="10518" max="10752" width="9.109375" style="105"/>
    <col min="10753" max="10753" width="4" style="105" customWidth="1"/>
    <col min="10754" max="10754" width="11.6640625" style="105" customWidth="1"/>
    <col min="10755" max="10755" width="9.5546875" style="105" customWidth="1"/>
    <col min="10756" max="10756" width="9.44140625" style="105" customWidth="1"/>
    <col min="10757" max="10757" width="14.5546875" style="105" customWidth="1"/>
    <col min="10758" max="10758" width="10.33203125" style="105" bestFit="1" customWidth="1"/>
    <col min="10759" max="10759" width="13" style="105" customWidth="1"/>
    <col min="10760" max="10760" width="15.6640625" style="105" customWidth="1"/>
    <col min="10761" max="10761" width="10.33203125" style="105" customWidth="1"/>
    <col min="10762" max="10762" width="17.109375" style="105" customWidth="1"/>
    <col min="10763" max="10763" width="24.109375" style="105" customWidth="1"/>
    <col min="10764" max="10764" width="36.109375" style="105" customWidth="1"/>
    <col min="10765" max="10773" width="15.6640625" style="105" customWidth="1"/>
    <col min="10774" max="11008" width="9.109375" style="105"/>
    <col min="11009" max="11009" width="4" style="105" customWidth="1"/>
    <col min="11010" max="11010" width="11.6640625" style="105" customWidth="1"/>
    <col min="11011" max="11011" width="9.5546875" style="105" customWidth="1"/>
    <col min="11012" max="11012" width="9.44140625" style="105" customWidth="1"/>
    <col min="11013" max="11013" width="14.5546875" style="105" customWidth="1"/>
    <col min="11014" max="11014" width="10.33203125" style="105" bestFit="1" customWidth="1"/>
    <col min="11015" max="11015" width="13" style="105" customWidth="1"/>
    <col min="11016" max="11016" width="15.6640625" style="105" customWidth="1"/>
    <col min="11017" max="11017" width="10.33203125" style="105" customWidth="1"/>
    <col min="11018" max="11018" width="17.109375" style="105" customWidth="1"/>
    <col min="11019" max="11019" width="24.109375" style="105" customWidth="1"/>
    <col min="11020" max="11020" width="36.109375" style="105" customWidth="1"/>
    <col min="11021" max="11029" width="15.6640625" style="105" customWidth="1"/>
    <col min="11030" max="11264" width="9.109375" style="105"/>
    <col min="11265" max="11265" width="4" style="105" customWidth="1"/>
    <col min="11266" max="11266" width="11.6640625" style="105" customWidth="1"/>
    <col min="11267" max="11267" width="9.5546875" style="105" customWidth="1"/>
    <col min="11268" max="11268" width="9.44140625" style="105" customWidth="1"/>
    <col min="11269" max="11269" width="14.5546875" style="105" customWidth="1"/>
    <col min="11270" max="11270" width="10.33203125" style="105" bestFit="1" customWidth="1"/>
    <col min="11271" max="11271" width="13" style="105" customWidth="1"/>
    <col min="11272" max="11272" width="15.6640625" style="105" customWidth="1"/>
    <col min="11273" max="11273" width="10.33203125" style="105" customWidth="1"/>
    <col min="11274" max="11274" width="17.109375" style="105" customWidth="1"/>
    <col min="11275" max="11275" width="24.109375" style="105" customWidth="1"/>
    <col min="11276" max="11276" width="36.109375" style="105" customWidth="1"/>
    <col min="11277" max="11285" width="15.6640625" style="105" customWidth="1"/>
    <col min="11286" max="11520" width="9.109375" style="105"/>
    <col min="11521" max="11521" width="4" style="105" customWidth="1"/>
    <col min="11522" max="11522" width="11.6640625" style="105" customWidth="1"/>
    <col min="11523" max="11523" width="9.5546875" style="105" customWidth="1"/>
    <col min="11524" max="11524" width="9.44140625" style="105" customWidth="1"/>
    <col min="11525" max="11525" width="14.5546875" style="105" customWidth="1"/>
    <col min="11526" max="11526" width="10.33203125" style="105" bestFit="1" customWidth="1"/>
    <col min="11527" max="11527" width="13" style="105" customWidth="1"/>
    <col min="11528" max="11528" width="15.6640625" style="105" customWidth="1"/>
    <col min="11529" max="11529" width="10.33203125" style="105" customWidth="1"/>
    <col min="11530" max="11530" width="17.109375" style="105" customWidth="1"/>
    <col min="11531" max="11531" width="24.109375" style="105" customWidth="1"/>
    <col min="11532" max="11532" width="36.109375" style="105" customWidth="1"/>
    <col min="11533" max="11541" width="15.6640625" style="105" customWidth="1"/>
    <col min="11542" max="11776" width="9.109375" style="105"/>
    <col min="11777" max="11777" width="4" style="105" customWidth="1"/>
    <col min="11778" max="11778" width="11.6640625" style="105" customWidth="1"/>
    <col min="11779" max="11779" width="9.5546875" style="105" customWidth="1"/>
    <col min="11780" max="11780" width="9.44140625" style="105" customWidth="1"/>
    <col min="11781" max="11781" width="14.5546875" style="105" customWidth="1"/>
    <col min="11782" max="11782" width="10.33203125" style="105" bestFit="1" customWidth="1"/>
    <col min="11783" max="11783" width="13" style="105" customWidth="1"/>
    <col min="11784" max="11784" width="15.6640625" style="105" customWidth="1"/>
    <col min="11785" max="11785" width="10.33203125" style="105" customWidth="1"/>
    <col min="11786" max="11786" width="17.109375" style="105" customWidth="1"/>
    <col min="11787" max="11787" width="24.109375" style="105" customWidth="1"/>
    <col min="11788" max="11788" width="36.109375" style="105" customWidth="1"/>
    <col min="11789" max="11797" width="15.6640625" style="105" customWidth="1"/>
    <col min="11798" max="12032" width="9.109375" style="105"/>
    <col min="12033" max="12033" width="4" style="105" customWidth="1"/>
    <col min="12034" max="12034" width="11.6640625" style="105" customWidth="1"/>
    <col min="12035" max="12035" width="9.5546875" style="105" customWidth="1"/>
    <col min="12036" max="12036" width="9.44140625" style="105" customWidth="1"/>
    <col min="12037" max="12037" width="14.5546875" style="105" customWidth="1"/>
    <col min="12038" max="12038" width="10.33203125" style="105" bestFit="1" customWidth="1"/>
    <col min="12039" max="12039" width="13" style="105" customWidth="1"/>
    <col min="12040" max="12040" width="15.6640625" style="105" customWidth="1"/>
    <col min="12041" max="12041" width="10.33203125" style="105" customWidth="1"/>
    <col min="12042" max="12042" width="17.109375" style="105" customWidth="1"/>
    <col min="12043" max="12043" width="24.109375" style="105" customWidth="1"/>
    <col min="12044" max="12044" width="36.109375" style="105" customWidth="1"/>
    <col min="12045" max="12053" width="15.6640625" style="105" customWidth="1"/>
    <col min="12054" max="12288" width="9.109375" style="105"/>
    <col min="12289" max="12289" width="4" style="105" customWidth="1"/>
    <col min="12290" max="12290" width="11.6640625" style="105" customWidth="1"/>
    <col min="12291" max="12291" width="9.5546875" style="105" customWidth="1"/>
    <col min="12292" max="12292" width="9.44140625" style="105" customWidth="1"/>
    <col min="12293" max="12293" width="14.5546875" style="105" customWidth="1"/>
    <col min="12294" max="12294" width="10.33203125" style="105" bestFit="1" customWidth="1"/>
    <col min="12295" max="12295" width="13" style="105" customWidth="1"/>
    <col min="12296" max="12296" width="15.6640625" style="105" customWidth="1"/>
    <col min="12297" max="12297" width="10.33203125" style="105" customWidth="1"/>
    <col min="12298" max="12298" width="17.109375" style="105" customWidth="1"/>
    <col min="12299" max="12299" width="24.109375" style="105" customWidth="1"/>
    <col min="12300" max="12300" width="36.109375" style="105" customWidth="1"/>
    <col min="12301" max="12309" width="15.6640625" style="105" customWidth="1"/>
    <col min="12310" max="12544" width="9.109375" style="105"/>
    <col min="12545" max="12545" width="4" style="105" customWidth="1"/>
    <col min="12546" max="12546" width="11.6640625" style="105" customWidth="1"/>
    <col min="12547" max="12547" width="9.5546875" style="105" customWidth="1"/>
    <col min="12548" max="12548" width="9.44140625" style="105" customWidth="1"/>
    <col min="12549" max="12549" width="14.5546875" style="105" customWidth="1"/>
    <col min="12550" max="12550" width="10.33203125" style="105" bestFit="1" customWidth="1"/>
    <col min="12551" max="12551" width="13" style="105" customWidth="1"/>
    <col min="12552" max="12552" width="15.6640625" style="105" customWidth="1"/>
    <col min="12553" max="12553" width="10.33203125" style="105" customWidth="1"/>
    <col min="12554" max="12554" width="17.109375" style="105" customWidth="1"/>
    <col min="12555" max="12555" width="24.109375" style="105" customWidth="1"/>
    <col min="12556" max="12556" width="36.109375" style="105" customWidth="1"/>
    <col min="12557" max="12565" width="15.6640625" style="105" customWidth="1"/>
    <col min="12566" max="12800" width="9.109375" style="105"/>
    <col min="12801" max="12801" width="4" style="105" customWidth="1"/>
    <col min="12802" max="12802" width="11.6640625" style="105" customWidth="1"/>
    <col min="12803" max="12803" width="9.5546875" style="105" customWidth="1"/>
    <col min="12804" max="12804" width="9.44140625" style="105" customWidth="1"/>
    <col min="12805" max="12805" width="14.5546875" style="105" customWidth="1"/>
    <col min="12806" max="12806" width="10.33203125" style="105" bestFit="1" customWidth="1"/>
    <col min="12807" max="12807" width="13" style="105" customWidth="1"/>
    <col min="12808" max="12808" width="15.6640625" style="105" customWidth="1"/>
    <col min="12809" max="12809" width="10.33203125" style="105" customWidth="1"/>
    <col min="12810" max="12810" width="17.109375" style="105" customWidth="1"/>
    <col min="12811" max="12811" width="24.109375" style="105" customWidth="1"/>
    <col min="12812" max="12812" width="36.109375" style="105" customWidth="1"/>
    <col min="12813" max="12821" width="15.6640625" style="105" customWidth="1"/>
    <col min="12822" max="13056" width="9.109375" style="105"/>
    <col min="13057" max="13057" width="4" style="105" customWidth="1"/>
    <col min="13058" max="13058" width="11.6640625" style="105" customWidth="1"/>
    <col min="13059" max="13059" width="9.5546875" style="105" customWidth="1"/>
    <col min="13060" max="13060" width="9.44140625" style="105" customWidth="1"/>
    <col min="13061" max="13061" width="14.5546875" style="105" customWidth="1"/>
    <col min="13062" max="13062" width="10.33203125" style="105" bestFit="1" customWidth="1"/>
    <col min="13063" max="13063" width="13" style="105" customWidth="1"/>
    <col min="13064" max="13064" width="15.6640625" style="105" customWidth="1"/>
    <col min="13065" max="13065" width="10.33203125" style="105" customWidth="1"/>
    <col min="13066" max="13066" width="17.109375" style="105" customWidth="1"/>
    <col min="13067" max="13067" width="24.109375" style="105" customWidth="1"/>
    <col min="13068" max="13068" width="36.109375" style="105" customWidth="1"/>
    <col min="13069" max="13077" width="15.6640625" style="105" customWidth="1"/>
    <col min="13078" max="13312" width="9.109375" style="105"/>
    <col min="13313" max="13313" width="4" style="105" customWidth="1"/>
    <col min="13314" max="13314" width="11.6640625" style="105" customWidth="1"/>
    <col min="13315" max="13315" width="9.5546875" style="105" customWidth="1"/>
    <col min="13316" max="13316" width="9.44140625" style="105" customWidth="1"/>
    <col min="13317" max="13317" width="14.5546875" style="105" customWidth="1"/>
    <col min="13318" max="13318" width="10.33203125" style="105" bestFit="1" customWidth="1"/>
    <col min="13319" max="13319" width="13" style="105" customWidth="1"/>
    <col min="13320" max="13320" width="15.6640625" style="105" customWidth="1"/>
    <col min="13321" max="13321" width="10.33203125" style="105" customWidth="1"/>
    <col min="13322" max="13322" width="17.109375" style="105" customWidth="1"/>
    <col min="13323" max="13323" width="24.109375" style="105" customWidth="1"/>
    <col min="13324" max="13324" width="36.109375" style="105" customWidth="1"/>
    <col min="13325" max="13333" width="15.6640625" style="105" customWidth="1"/>
    <col min="13334" max="13568" width="9.109375" style="105"/>
    <col min="13569" max="13569" width="4" style="105" customWidth="1"/>
    <col min="13570" max="13570" width="11.6640625" style="105" customWidth="1"/>
    <col min="13571" max="13571" width="9.5546875" style="105" customWidth="1"/>
    <col min="13572" max="13572" width="9.44140625" style="105" customWidth="1"/>
    <col min="13573" max="13573" width="14.5546875" style="105" customWidth="1"/>
    <col min="13574" max="13574" width="10.33203125" style="105" bestFit="1" customWidth="1"/>
    <col min="13575" max="13575" width="13" style="105" customWidth="1"/>
    <col min="13576" max="13576" width="15.6640625" style="105" customWidth="1"/>
    <col min="13577" max="13577" width="10.33203125" style="105" customWidth="1"/>
    <col min="13578" max="13578" width="17.109375" style="105" customWidth="1"/>
    <col min="13579" max="13579" width="24.109375" style="105" customWidth="1"/>
    <col min="13580" max="13580" width="36.109375" style="105" customWidth="1"/>
    <col min="13581" max="13589" width="15.6640625" style="105" customWidth="1"/>
    <col min="13590" max="13824" width="9.109375" style="105"/>
    <col min="13825" max="13825" width="4" style="105" customWidth="1"/>
    <col min="13826" max="13826" width="11.6640625" style="105" customWidth="1"/>
    <col min="13827" max="13827" width="9.5546875" style="105" customWidth="1"/>
    <col min="13828" max="13828" width="9.44140625" style="105" customWidth="1"/>
    <col min="13829" max="13829" width="14.5546875" style="105" customWidth="1"/>
    <col min="13830" max="13830" width="10.33203125" style="105" bestFit="1" customWidth="1"/>
    <col min="13831" max="13831" width="13" style="105" customWidth="1"/>
    <col min="13832" max="13832" width="15.6640625" style="105" customWidth="1"/>
    <col min="13833" max="13833" width="10.33203125" style="105" customWidth="1"/>
    <col min="13834" max="13834" width="17.109375" style="105" customWidth="1"/>
    <col min="13835" max="13835" width="24.109375" style="105" customWidth="1"/>
    <col min="13836" max="13836" width="36.109375" style="105" customWidth="1"/>
    <col min="13837" max="13845" width="15.6640625" style="105" customWidth="1"/>
    <col min="13846" max="14080" width="9.109375" style="105"/>
    <col min="14081" max="14081" width="4" style="105" customWidth="1"/>
    <col min="14082" max="14082" width="11.6640625" style="105" customWidth="1"/>
    <col min="14083" max="14083" width="9.5546875" style="105" customWidth="1"/>
    <col min="14084" max="14084" width="9.44140625" style="105" customWidth="1"/>
    <col min="14085" max="14085" width="14.5546875" style="105" customWidth="1"/>
    <col min="14086" max="14086" width="10.33203125" style="105" bestFit="1" customWidth="1"/>
    <col min="14087" max="14087" width="13" style="105" customWidth="1"/>
    <col min="14088" max="14088" width="15.6640625" style="105" customWidth="1"/>
    <col min="14089" max="14089" width="10.33203125" style="105" customWidth="1"/>
    <col min="14090" max="14090" width="17.109375" style="105" customWidth="1"/>
    <col min="14091" max="14091" width="24.109375" style="105" customWidth="1"/>
    <col min="14092" max="14092" width="36.109375" style="105" customWidth="1"/>
    <col min="14093" max="14101" width="15.6640625" style="105" customWidth="1"/>
    <col min="14102" max="14336" width="9.109375" style="105"/>
    <col min="14337" max="14337" width="4" style="105" customWidth="1"/>
    <col min="14338" max="14338" width="11.6640625" style="105" customWidth="1"/>
    <col min="14339" max="14339" width="9.5546875" style="105" customWidth="1"/>
    <col min="14340" max="14340" width="9.44140625" style="105" customWidth="1"/>
    <col min="14341" max="14341" width="14.5546875" style="105" customWidth="1"/>
    <col min="14342" max="14342" width="10.33203125" style="105" bestFit="1" customWidth="1"/>
    <col min="14343" max="14343" width="13" style="105" customWidth="1"/>
    <col min="14344" max="14344" width="15.6640625" style="105" customWidth="1"/>
    <col min="14345" max="14345" width="10.33203125" style="105" customWidth="1"/>
    <col min="14346" max="14346" width="17.109375" style="105" customWidth="1"/>
    <col min="14347" max="14347" width="24.109375" style="105" customWidth="1"/>
    <col min="14348" max="14348" width="36.109375" style="105" customWidth="1"/>
    <col min="14349" max="14357" width="15.6640625" style="105" customWidth="1"/>
    <col min="14358" max="14592" width="9.109375" style="105"/>
    <col min="14593" max="14593" width="4" style="105" customWidth="1"/>
    <col min="14594" max="14594" width="11.6640625" style="105" customWidth="1"/>
    <col min="14595" max="14595" width="9.5546875" style="105" customWidth="1"/>
    <col min="14596" max="14596" width="9.44140625" style="105" customWidth="1"/>
    <col min="14597" max="14597" width="14.5546875" style="105" customWidth="1"/>
    <col min="14598" max="14598" width="10.33203125" style="105" bestFit="1" customWidth="1"/>
    <col min="14599" max="14599" width="13" style="105" customWidth="1"/>
    <col min="14600" max="14600" width="15.6640625" style="105" customWidth="1"/>
    <col min="14601" max="14601" width="10.33203125" style="105" customWidth="1"/>
    <col min="14602" max="14602" width="17.109375" style="105" customWidth="1"/>
    <col min="14603" max="14603" width="24.109375" style="105" customWidth="1"/>
    <col min="14604" max="14604" width="36.109375" style="105" customWidth="1"/>
    <col min="14605" max="14613" width="15.6640625" style="105" customWidth="1"/>
    <col min="14614" max="14848" width="9.109375" style="105"/>
    <col min="14849" max="14849" width="4" style="105" customWidth="1"/>
    <col min="14850" max="14850" width="11.6640625" style="105" customWidth="1"/>
    <col min="14851" max="14851" width="9.5546875" style="105" customWidth="1"/>
    <col min="14852" max="14852" width="9.44140625" style="105" customWidth="1"/>
    <col min="14853" max="14853" width="14.5546875" style="105" customWidth="1"/>
    <col min="14854" max="14854" width="10.33203125" style="105" bestFit="1" customWidth="1"/>
    <col min="14855" max="14855" width="13" style="105" customWidth="1"/>
    <col min="14856" max="14856" width="15.6640625" style="105" customWidth="1"/>
    <col min="14857" max="14857" width="10.33203125" style="105" customWidth="1"/>
    <col min="14858" max="14858" width="17.109375" style="105" customWidth="1"/>
    <col min="14859" max="14859" width="24.109375" style="105" customWidth="1"/>
    <col min="14860" max="14860" width="36.109375" style="105" customWidth="1"/>
    <col min="14861" max="14869" width="15.6640625" style="105" customWidth="1"/>
    <col min="14870" max="15104" width="9.109375" style="105"/>
    <col min="15105" max="15105" width="4" style="105" customWidth="1"/>
    <col min="15106" max="15106" width="11.6640625" style="105" customWidth="1"/>
    <col min="15107" max="15107" width="9.5546875" style="105" customWidth="1"/>
    <col min="15108" max="15108" width="9.44140625" style="105" customWidth="1"/>
    <col min="15109" max="15109" width="14.5546875" style="105" customWidth="1"/>
    <col min="15110" max="15110" width="10.33203125" style="105" bestFit="1" customWidth="1"/>
    <col min="15111" max="15111" width="13" style="105" customWidth="1"/>
    <col min="15112" max="15112" width="15.6640625" style="105" customWidth="1"/>
    <col min="15113" max="15113" width="10.33203125" style="105" customWidth="1"/>
    <col min="15114" max="15114" width="17.109375" style="105" customWidth="1"/>
    <col min="15115" max="15115" width="24.109375" style="105" customWidth="1"/>
    <col min="15116" max="15116" width="36.109375" style="105" customWidth="1"/>
    <col min="15117" max="15125" width="15.6640625" style="105" customWidth="1"/>
    <col min="15126" max="15360" width="9.109375" style="105"/>
    <col min="15361" max="15361" width="4" style="105" customWidth="1"/>
    <col min="15362" max="15362" width="11.6640625" style="105" customWidth="1"/>
    <col min="15363" max="15363" width="9.5546875" style="105" customWidth="1"/>
    <col min="15364" max="15364" width="9.44140625" style="105" customWidth="1"/>
    <col min="15365" max="15365" width="14.5546875" style="105" customWidth="1"/>
    <col min="15366" max="15366" width="10.33203125" style="105" bestFit="1" customWidth="1"/>
    <col min="15367" max="15367" width="13" style="105" customWidth="1"/>
    <col min="15368" max="15368" width="15.6640625" style="105" customWidth="1"/>
    <col min="15369" max="15369" width="10.33203125" style="105" customWidth="1"/>
    <col min="15370" max="15370" width="17.109375" style="105" customWidth="1"/>
    <col min="15371" max="15371" width="24.109375" style="105" customWidth="1"/>
    <col min="15372" max="15372" width="36.109375" style="105" customWidth="1"/>
    <col min="15373" max="15381" width="15.6640625" style="105" customWidth="1"/>
    <col min="15382" max="15616" width="9.109375" style="105"/>
    <col min="15617" max="15617" width="4" style="105" customWidth="1"/>
    <col min="15618" max="15618" width="11.6640625" style="105" customWidth="1"/>
    <col min="15619" max="15619" width="9.5546875" style="105" customWidth="1"/>
    <col min="15620" max="15620" width="9.44140625" style="105" customWidth="1"/>
    <col min="15621" max="15621" width="14.5546875" style="105" customWidth="1"/>
    <col min="15622" max="15622" width="10.33203125" style="105" bestFit="1" customWidth="1"/>
    <col min="15623" max="15623" width="13" style="105" customWidth="1"/>
    <col min="15624" max="15624" width="15.6640625" style="105" customWidth="1"/>
    <col min="15625" max="15625" width="10.33203125" style="105" customWidth="1"/>
    <col min="15626" max="15626" width="17.109375" style="105" customWidth="1"/>
    <col min="15627" max="15627" width="24.109375" style="105" customWidth="1"/>
    <col min="15628" max="15628" width="36.109375" style="105" customWidth="1"/>
    <col min="15629" max="15637" width="15.6640625" style="105" customWidth="1"/>
    <col min="15638" max="15872" width="9.109375" style="105"/>
    <col min="15873" max="15873" width="4" style="105" customWidth="1"/>
    <col min="15874" max="15874" width="11.6640625" style="105" customWidth="1"/>
    <col min="15875" max="15875" width="9.5546875" style="105" customWidth="1"/>
    <col min="15876" max="15876" width="9.44140625" style="105" customWidth="1"/>
    <col min="15877" max="15877" width="14.5546875" style="105" customWidth="1"/>
    <col min="15878" max="15878" width="10.33203125" style="105" bestFit="1" customWidth="1"/>
    <col min="15879" max="15879" width="13" style="105" customWidth="1"/>
    <col min="15880" max="15880" width="15.6640625" style="105" customWidth="1"/>
    <col min="15881" max="15881" width="10.33203125" style="105" customWidth="1"/>
    <col min="15882" max="15882" width="17.109375" style="105" customWidth="1"/>
    <col min="15883" max="15883" width="24.109375" style="105" customWidth="1"/>
    <col min="15884" max="15884" width="36.109375" style="105" customWidth="1"/>
    <col min="15885" max="15893" width="15.6640625" style="105" customWidth="1"/>
    <col min="15894" max="16128" width="9.109375" style="105"/>
    <col min="16129" max="16129" width="4" style="105" customWidth="1"/>
    <col min="16130" max="16130" width="11.6640625" style="105" customWidth="1"/>
    <col min="16131" max="16131" width="9.5546875" style="105" customWidth="1"/>
    <col min="16132" max="16132" width="9.44140625" style="105" customWidth="1"/>
    <col min="16133" max="16133" width="14.5546875" style="105" customWidth="1"/>
    <col min="16134" max="16134" width="10.33203125" style="105" bestFit="1" customWidth="1"/>
    <col min="16135" max="16135" width="13" style="105" customWidth="1"/>
    <col min="16136" max="16136" width="15.6640625" style="105" customWidth="1"/>
    <col min="16137" max="16137" width="10.33203125" style="105" customWidth="1"/>
    <col min="16138" max="16138" width="17.109375" style="105" customWidth="1"/>
    <col min="16139" max="16139" width="24.109375" style="105" customWidth="1"/>
    <col min="16140" max="16140" width="36.109375" style="105" customWidth="1"/>
    <col min="16141" max="16149" width="15.6640625" style="105" customWidth="1"/>
    <col min="16150" max="16384" width="9.109375" style="105"/>
  </cols>
  <sheetData>
    <row r="1" spans="1:16" s="246" customFormat="1" ht="30" customHeight="1" x14ac:dyDescent="0.25">
      <c r="A1" s="408" t="s">
        <v>231</v>
      </c>
      <c r="B1" s="409"/>
      <c r="C1" s="409"/>
      <c r="D1" s="409"/>
      <c r="E1" s="409"/>
      <c r="F1" s="409"/>
      <c r="G1" s="409"/>
      <c r="H1" s="409"/>
      <c r="I1" s="409"/>
      <c r="J1" s="409"/>
      <c r="K1" s="410"/>
      <c r="L1" s="107"/>
      <c r="M1" s="107"/>
      <c r="N1" s="107"/>
      <c r="O1" s="107"/>
      <c r="P1" s="107"/>
    </row>
    <row r="2" spans="1:16" s="246" customFormat="1" ht="43.5" customHeight="1" x14ac:dyDescent="0.25">
      <c r="A2" s="411" t="s">
        <v>107</v>
      </c>
      <c r="B2" s="412"/>
      <c r="C2" s="412"/>
      <c r="D2" s="412"/>
      <c r="E2" s="412"/>
      <c r="F2" s="412"/>
      <c r="G2" s="412"/>
      <c r="H2" s="412"/>
      <c r="I2" s="412"/>
      <c r="J2" s="412"/>
      <c r="K2" s="237" t="s">
        <v>217</v>
      </c>
      <c r="L2" s="247"/>
      <c r="M2" s="248"/>
      <c r="N2" s="248"/>
      <c r="O2" s="107"/>
      <c r="P2" s="107"/>
    </row>
    <row r="3" spans="1:16" s="253" customFormat="1" ht="25.5" customHeight="1" x14ac:dyDescent="0.25">
      <c r="A3" s="405" t="s">
        <v>126</v>
      </c>
      <c r="B3" s="406" t="s">
        <v>127</v>
      </c>
      <c r="C3" s="406" t="s">
        <v>128</v>
      </c>
      <c r="D3" s="407" t="s">
        <v>221</v>
      </c>
      <c r="E3" s="407"/>
      <c r="F3" s="407"/>
      <c r="G3" s="407" t="s">
        <v>222</v>
      </c>
      <c r="H3" s="407"/>
      <c r="I3" s="407"/>
      <c r="J3" s="406" t="s">
        <v>129</v>
      </c>
      <c r="K3" s="397" t="s">
        <v>130</v>
      </c>
      <c r="L3" s="252"/>
      <c r="M3" s="252"/>
      <c r="N3" s="252"/>
      <c r="O3" s="252"/>
      <c r="P3" s="252"/>
    </row>
    <row r="4" spans="1:16" s="253" customFormat="1" ht="39.6" x14ac:dyDescent="0.25">
      <c r="A4" s="405"/>
      <c r="B4" s="406"/>
      <c r="C4" s="406"/>
      <c r="D4" s="211" t="s">
        <v>131</v>
      </c>
      <c r="E4" s="211" t="s">
        <v>132</v>
      </c>
      <c r="F4" s="211" t="s">
        <v>133</v>
      </c>
      <c r="G4" s="211" t="s">
        <v>131</v>
      </c>
      <c r="H4" s="211" t="s">
        <v>132</v>
      </c>
      <c r="I4" s="211" t="s">
        <v>133</v>
      </c>
      <c r="J4" s="406"/>
      <c r="K4" s="397"/>
      <c r="L4" s="254"/>
      <c r="M4" s="255"/>
      <c r="N4" s="254"/>
      <c r="O4" s="252"/>
      <c r="P4" s="252"/>
    </row>
    <row r="5" spans="1:16" ht="17.25" customHeight="1" x14ac:dyDescent="0.25">
      <c r="A5" s="249">
        <v>1</v>
      </c>
      <c r="B5" s="402" t="s">
        <v>134</v>
      </c>
      <c r="C5" s="250" t="s">
        <v>135</v>
      </c>
      <c r="D5" s="281">
        <v>11</v>
      </c>
      <c r="E5" s="281">
        <v>0</v>
      </c>
      <c r="F5" s="282">
        <v>1.5612900611936964</v>
      </c>
      <c r="G5" s="281">
        <v>11</v>
      </c>
      <c r="H5" s="281">
        <v>0</v>
      </c>
      <c r="I5" s="282">
        <v>1.71</v>
      </c>
      <c r="J5" s="281">
        <f>E5-H5</f>
        <v>0</v>
      </c>
      <c r="K5" s="398"/>
      <c r="L5" s="178"/>
      <c r="M5" s="108"/>
      <c r="N5" s="178"/>
    </row>
    <row r="6" spans="1:16" ht="17.25" customHeight="1" x14ac:dyDescent="0.25">
      <c r="A6" s="249">
        <v>2</v>
      </c>
      <c r="B6" s="402"/>
      <c r="C6" s="250" t="s">
        <v>136</v>
      </c>
      <c r="D6" s="281">
        <v>37</v>
      </c>
      <c r="E6" s="281">
        <v>1</v>
      </c>
      <c r="F6" s="282">
        <v>1.1611649915064048</v>
      </c>
      <c r="G6" s="281">
        <v>37</v>
      </c>
      <c r="H6" s="281">
        <v>0</v>
      </c>
      <c r="I6" s="282">
        <v>1.01</v>
      </c>
      <c r="J6" s="281">
        <f>E6-H6</f>
        <v>1</v>
      </c>
      <c r="K6" s="399"/>
    </row>
    <row r="7" spans="1:16" ht="17.25" customHeight="1" x14ac:dyDescent="0.25">
      <c r="A7" s="249">
        <v>3</v>
      </c>
      <c r="B7" s="402"/>
      <c r="C7" s="250" t="s">
        <v>137</v>
      </c>
      <c r="D7" s="281">
        <v>5</v>
      </c>
      <c r="E7" s="281">
        <v>0</v>
      </c>
      <c r="F7" s="282">
        <v>2.7911530422673301</v>
      </c>
      <c r="G7" s="281">
        <v>5</v>
      </c>
      <c r="H7" s="281">
        <v>0</v>
      </c>
      <c r="I7" s="282">
        <v>-0.96</v>
      </c>
      <c r="J7" s="281">
        <f>E7-H7</f>
        <v>0</v>
      </c>
      <c r="K7" s="399"/>
    </row>
    <row r="8" spans="1:16" ht="17.25" customHeight="1" x14ac:dyDescent="0.25">
      <c r="A8" s="249">
        <v>4</v>
      </c>
      <c r="B8" s="402"/>
      <c r="C8" s="250" t="s">
        <v>138</v>
      </c>
      <c r="D8" s="281">
        <v>1</v>
      </c>
      <c r="E8" s="281">
        <v>0</v>
      </c>
      <c r="F8" s="282">
        <v>0.12722646310432878</v>
      </c>
      <c r="G8" s="281">
        <v>1</v>
      </c>
      <c r="H8" s="281">
        <v>0</v>
      </c>
      <c r="I8" s="282">
        <v>0</v>
      </c>
      <c r="J8" s="281">
        <f>E8-H8</f>
        <v>0</v>
      </c>
      <c r="K8" s="399"/>
    </row>
    <row r="9" spans="1:16" ht="17.25" customHeight="1" x14ac:dyDescent="0.25">
      <c r="A9" s="249">
        <v>5</v>
      </c>
      <c r="B9" s="402"/>
      <c r="C9" s="240" t="s">
        <v>139</v>
      </c>
      <c r="D9" s="241">
        <v>54</v>
      </c>
      <c r="E9" s="241">
        <v>0</v>
      </c>
      <c r="F9" s="242">
        <v>1.2875964364461301</v>
      </c>
      <c r="G9" s="241">
        <v>54</v>
      </c>
      <c r="H9" s="241">
        <v>0</v>
      </c>
      <c r="I9" s="242">
        <v>1.03</v>
      </c>
      <c r="J9" s="241">
        <f>SUM(J5:J8)</f>
        <v>1</v>
      </c>
      <c r="K9" s="400"/>
    </row>
    <row r="10" spans="1:16" s="253" customFormat="1" ht="25.5" customHeight="1" x14ac:dyDescent="0.25">
      <c r="A10" s="405" t="s">
        <v>126</v>
      </c>
      <c r="B10" s="406" t="s">
        <v>127</v>
      </c>
      <c r="C10" s="406" t="s">
        <v>128</v>
      </c>
      <c r="D10" s="407" t="str">
        <f>D3</f>
        <v>Cummulative September'23</v>
      </c>
      <c r="E10" s="407"/>
      <c r="F10" s="407"/>
      <c r="G10" s="407" t="str">
        <f>G3</f>
        <v>Cummulative September'22</v>
      </c>
      <c r="H10" s="407"/>
      <c r="I10" s="407"/>
      <c r="J10" s="406" t="s">
        <v>129</v>
      </c>
      <c r="K10" s="397" t="s">
        <v>130</v>
      </c>
      <c r="L10" s="252"/>
      <c r="M10" s="252"/>
      <c r="N10" s="252"/>
      <c r="O10" s="252"/>
      <c r="P10" s="252"/>
    </row>
    <row r="11" spans="1:16" s="256" customFormat="1" ht="38.25" customHeight="1" x14ac:dyDescent="0.3">
      <c r="A11" s="405"/>
      <c r="B11" s="406"/>
      <c r="C11" s="406"/>
      <c r="D11" s="211" t="s">
        <v>131</v>
      </c>
      <c r="E11" s="211" t="s">
        <v>140</v>
      </c>
      <c r="F11" s="211" t="s">
        <v>133</v>
      </c>
      <c r="G11" s="211" t="s">
        <v>131</v>
      </c>
      <c r="H11" s="211" t="s">
        <v>140</v>
      </c>
      <c r="I11" s="211" t="s">
        <v>133</v>
      </c>
      <c r="J11" s="406"/>
      <c r="K11" s="397"/>
      <c r="L11" s="252"/>
      <c r="M11" s="252"/>
      <c r="N11" s="252"/>
      <c r="O11" s="252"/>
      <c r="P11" s="252"/>
    </row>
    <row r="12" spans="1:16" ht="17.25" customHeight="1" x14ac:dyDescent="0.25">
      <c r="A12" s="249">
        <v>1</v>
      </c>
      <c r="B12" s="402" t="s">
        <v>141</v>
      </c>
      <c r="C12" s="250" t="s">
        <v>135</v>
      </c>
      <c r="D12" s="238">
        <v>85</v>
      </c>
      <c r="E12" s="238">
        <v>0</v>
      </c>
      <c r="F12" s="239">
        <v>4.3446260344818697</v>
      </c>
      <c r="G12" s="238">
        <v>85</v>
      </c>
      <c r="H12" s="238">
        <v>0</v>
      </c>
      <c r="I12" s="239">
        <v>2.11</v>
      </c>
      <c r="J12" s="238">
        <v>0</v>
      </c>
      <c r="K12" s="398"/>
    </row>
    <row r="13" spans="1:16" ht="17.25" customHeight="1" x14ac:dyDescent="0.25">
      <c r="A13" s="249">
        <v>2</v>
      </c>
      <c r="B13" s="402"/>
      <c r="C13" s="250" t="s">
        <v>136</v>
      </c>
      <c r="D13" s="238">
        <v>275</v>
      </c>
      <c r="E13" s="238">
        <v>9</v>
      </c>
      <c r="F13" s="239">
        <v>5.3923389010971459</v>
      </c>
      <c r="G13" s="238">
        <v>247</v>
      </c>
      <c r="H13" s="238">
        <v>4</v>
      </c>
      <c r="I13" s="239">
        <v>4.8600000000000003</v>
      </c>
      <c r="J13" s="238">
        <v>5</v>
      </c>
      <c r="K13" s="399"/>
    </row>
    <row r="14" spans="1:16" ht="17.25" customHeight="1" x14ac:dyDescent="0.25">
      <c r="A14" s="249">
        <v>3</v>
      </c>
      <c r="B14" s="402"/>
      <c r="C14" s="250" t="s">
        <v>137</v>
      </c>
      <c r="D14" s="238">
        <v>64</v>
      </c>
      <c r="E14" s="238">
        <v>1</v>
      </c>
      <c r="F14" s="239">
        <v>5.3090914480231026</v>
      </c>
      <c r="G14" s="238">
        <v>59</v>
      </c>
      <c r="H14" s="238">
        <v>0</v>
      </c>
      <c r="I14" s="239">
        <v>4.76</v>
      </c>
      <c r="J14" s="238">
        <v>1</v>
      </c>
      <c r="K14" s="399"/>
    </row>
    <row r="15" spans="1:16" ht="17.25" customHeight="1" x14ac:dyDescent="0.25">
      <c r="A15" s="249">
        <v>4</v>
      </c>
      <c r="B15" s="402"/>
      <c r="C15" s="250" t="s">
        <v>138</v>
      </c>
      <c r="D15" s="238">
        <v>41</v>
      </c>
      <c r="E15" s="238">
        <v>1</v>
      </c>
      <c r="F15" s="239">
        <v>3.7813497971151695</v>
      </c>
      <c r="G15" s="238">
        <v>40</v>
      </c>
      <c r="H15" s="238">
        <v>0</v>
      </c>
      <c r="I15" s="239">
        <v>2.98</v>
      </c>
      <c r="J15" s="238">
        <v>1</v>
      </c>
      <c r="K15" s="399"/>
    </row>
    <row r="16" spans="1:16" ht="17.25" customHeight="1" x14ac:dyDescent="0.25">
      <c r="A16" s="249">
        <v>5</v>
      </c>
      <c r="B16" s="402"/>
      <c r="C16" s="240" t="s">
        <v>139</v>
      </c>
      <c r="D16" s="241">
        <v>465</v>
      </c>
      <c r="E16" s="241">
        <v>11</v>
      </c>
      <c r="F16" s="242">
        <v>5.0856307336088848</v>
      </c>
      <c r="G16" s="241">
        <v>431</v>
      </c>
      <c r="H16" s="241">
        <v>4</v>
      </c>
      <c r="I16" s="242">
        <v>4.22</v>
      </c>
      <c r="J16" s="241">
        <v>7</v>
      </c>
      <c r="K16" s="400"/>
    </row>
    <row r="17" spans="1:11" s="252" customFormat="1" ht="25.5" customHeight="1" x14ac:dyDescent="0.2">
      <c r="A17" s="405" t="s">
        <v>126</v>
      </c>
      <c r="B17" s="406" t="s">
        <v>127</v>
      </c>
      <c r="C17" s="406" t="s">
        <v>128</v>
      </c>
      <c r="D17" s="407" t="str">
        <f>D3</f>
        <v>Cummulative September'23</v>
      </c>
      <c r="E17" s="407"/>
      <c r="F17" s="407"/>
      <c r="G17" s="407" t="str">
        <f>G3</f>
        <v>Cummulative September'22</v>
      </c>
      <c r="H17" s="407"/>
      <c r="I17" s="407"/>
      <c r="J17" s="406" t="s">
        <v>129</v>
      </c>
      <c r="K17" s="397" t="s">
        <v>130</v>
      </c>
    </row>
    <row r="18" spans="1:11" s="252" customFormat="1" ht="38.25" customHeight="1" x14ac:dyDescent="0.2">
      <c r="A18" s="405"/>
      <c r="B18" s="406"/>
      <c r="C18" s="406"/>
      <c r="D18" s="211" t="s">
        <v>131</v>
      </c>
      <c r="E18" s="211" t="s">
        <v>142</v>
      </c>
      <c r="F18" s="211" t="s">
        <v>133</v>
      </c>
      <c r="G18" s="211" t="s">
        <v>131</v>
      </c>
      <c r="H18" s="211" t="s">
        <v>142</v>
      </c>
      <c r="I18" s="211" t="s">
        <v>133</v>
      </c>
      <c r="J18" s="406"/>
      <c r="K18" s="397"/>
    </row>
    <row r="19" spans="1:11" s="107" customFormat="1" ht="17.25" customHeight="1" x14ac:dyDescent="0.25">
      <c r="A19" s="249">
        <v>1</v>
      </c>
      <c r="B19" s="402" t="s">
        <v>143</v>
      </c>
      <c r="C19" s="250" t="s">
        <v>135</v>
      </c>
      <c r="D19" s="238">
        <v>124</v>
      </c>
      <c r="E19" s="238">
        <v>1</v>
      </c>
      <c r="F19" s="239">
        <v>2.01610371403499</v>
      </c>
      <c r="G19" s="238">
        <v>119</v>
      </c>
      <c r="H19" s="238">
        <v>0</v>
      </c>
      <c r="I19" s="239">
        <v>1.21</v>
      </c>
      <c r="J19" s="238">
        <v>1</v>
      </c>
      <c r="K19" s="398"/>
    </row>
    <row r="20" spans="1:11" s="107" customFormat="1" ht="17.25" customHeight="1" x14ac:dyDescent="0.25">
      <c r="A20" s="249">
        <v>2</v>
      </c>
      <c r="B20" s="402"/>
      <c r="C20" s="250" t="s">
        <v>136</v>
      </c>
      <c r="D20" s="238">
        <v>291</v>
      </c>
      <c r="E20" s="238">
        <v>6</v>
      </c>
      <c r="F20" s="239">
        <v>1.1021136819371689</v>
      </c>
      <c r="G20" s="238">
        <v>268</v>
      </c>
      <c r="H20" s="238">
        <v>0</v>
      </c>
      <c r="I20" s="239">
        <v>1.36</v>
      </c>
      <c r="J20" s="238">
        <v>6</v>
      </c>
      <c r="K20" s="399"/>
    </row>
    <row r="21" spans="1:11" s="107" customFormat="1" ht="17.25" customHeight="1" x14ac:dyDescent="0.25">
      <c r="A21" s="249">
        <v>3</v>
      </c>
      <c r="B21" s="402"/>
      <c r="C21" s="250" t="s">
        <v>137</v>
      </c>
      <c r="D21" s="238">
        <v>18</v>
      </c>
      <c r="E21" s="238">
        <v>0</v>
      </c>
      <c r="F21" s="239">
        <v>-0.23755161968996258</v>
      </c>
      <c r="G21" s="238">
        <v>17</v>
      </c>
      <c r="H21" s="238">
        <v>0</v>
      </c>
      <c r="I21" s="239">
        <v>-0.33</v>
      </c>
      <c r="J21" s="238">
        <v>0</v>
      </c>
      <c r="K21" s="399"/>
    </row>
    <row r="22" spans="1:11" s="107" customFormat="1" ht="17.25" customHeight="1" x14ac:dyDescent="0.25">
      <c r="A22" s="249">
        <v>4</v>
      </c>
      <c r="B22" s="402"/>
      <c r="C22" s="250" t="s">
        <v>138</v>
      </c>
      <c r="D22" s="238">
        <v>43</v>
      </c>
      <c r="E22" s="238">
        <v>0</v>
      </c>
      <c r="F22" s="239">
        <v>1.9688824397259834</v>
      </c>
      <c r="G22" s="238">
        <v>42</v>
      </c>
      <c r="H22" s="238">
        <v>0</v>
      </c>
      <c r="I22" s="239">
        <v>1.33</v>
      </c>
      <c r="J22" s="238">
        <v>0</v>
      </c>
      <c r="K22" s="399"/>
    </row>
    <row r="23" spans="1:11" s="107" customFormat="1" ht="17.25" customHeight="1" thickBot="1" x14ac:dyDescent="0.3">
      <c r="A23" s="251">
        <v>5</v>
      </c>
      <c r="B23" s="403"/>
      <c r="C23" s="243" t="s">
        <v>139</v>
      </c>
      <c r="D23" s="244">
        <v>476</v>
      </c>
      <c r="E23" s="244">
        <v>7</v>
      </c>
      <c r="F23" s="245">
        <v>1.3368107339011468</v>
      </c>
      <c r="G23" s="244">
        <v>446</v>
      </c>
      <c r="H23" s="244">
        <v>0</v>
      </c>
      <c r="I23" s="245">
        <v>1.27</v>
      </c>
      <c r="J23" s="244">
        <v>7</v>
      </c>
      <c r="K23" s="400"/>
    </row>
    <row r="24" spans="1:11" s="107" customFormat="1" ht="12" customHeight="1" x14ac:dyDescent="0.3">
      <c r="A24" s="109"/>
      <c r="B24" s="110"/>
      <c r="C24" s="111"/>
      <c r="D24" s="111"/>
      <c r="E24" s="110"/>
      <c r="F24" s="110"/>
      <c r="G24" s="110"/>
      <c r="H24" s="110"/>
      <c r="I24" s="110"/>
      <c r="J24" s="110"/>
      <c r="K24" s="110"/>
    </row>
    <row r="25" spans="1:11" s="107" customFormat="1" ht="12" customHeight="1" x14ac:dyDescent="0.3">
      <c r="A25" s="109"/>
      <c r="B25" s="110"/>
      <c r="C25" s="111"/>
      <c r="D25" s="111"/>
      <c r="E25" s="110"/>
      <c r="F25" s="110"/>
      <c r="G25" s="110"/>
      <c r="H25" s="110"/>
      <c r="I25" s="110"/>
      <c r="J25" s="110"/>
      <c r="K25" s="110"/>
    </row>
    <row r="26" spans="1:11" s="107" customFormat="1" ht="15.75" customHeight="1" x14ac:dyDescent="0.3">
      <c r="A26" s="112"/>
      <c r="B26" s="404"/>
      <c r="C26" s="404"/>
      <c r="D26" s="404"/>
      <c r="E26" s="404"/>
      <c r="F26" s="404"/>
      <c r="G26" s="110"/>
      <c r="H26" s="110"/>
      <c r="I26" s="110"/>
      <c r="J26" s="110"/>
      <c r="K26" s="110"/>
    </row>
    <row r="27" spans="1:11" s="107" customFormat="1" ht="18" customHeight="1" x14ac:dyDescent="0.3">
      <c r="A27" s="109"/>
      <c r="B27" s="401"/>
      <c r="C27" s="401"/>
      <c r="D27" s="401"/>
      <c r="E27" s="401"/>
      <c r="F27" s="401"/>
      <c r="G27" s="110"/>
      <c r="H27" s="110"/>
      <c r="I27" s="110"/>
      <c r="J27" s="110"/>
      <c r="K27" s="110"/>
    </row>
    <row r="28" spans="1:11" s="107" customFormat="1" ht="22.5" customHeight="1" x14ac:dyDescent="0.3">
      <c r="A28" s="112"/>
      <c r="B28" s="401"/>
      <c r="C28" s="401"/>
      <c r="D28" s="401"/>
      <c r="E28" s="401"/>
      <c r="F28" s="401"/>
      <c r="G28" s="110"/>
      <c r="H28" s="110"/>
      <c r="I28" s="110"/>
      <c r="J28" s="110"/>
      <c r="K28" s="110"/>
    </row>
    <row r="29" spans="1:11" s="107" customFormat="1" ht="38.25" customHeight="1" x14ac:dyDescent="0.3">
      <c r="A29" s="109"/>
      <c r="B29" s="401"/>
      <c r="C29" s="401"/>
      <c r="D29" s="401"/>
      <c r="E29" s="401"/>
      <c r="F29" s="401"/>
      <c r="G29" s="110"/>
      <c r="H29" s="110"/>
      <c r="I29" s="110"/>
      <c r="J29" s="110"/>
      <c r="K29" s="110"/>
    </row>
    <row r="30" spans="1:11" s="107" customFormat="1" ht="24" customHeight="1" x14ac:dyDescent="0.3">
      <c r="A30" s="112"/>
      <c r="B30" s="401"/>
      <c r="C30" s="401"/>
      <c r="D30" s="401"/>
      <c r="E30" s="401"/>
      <c r="F30" s="401"/>
      <c r="G30" s="110"/>
      <c r="H30" s="110"/>
      <c r="I30" s="110"/>
      <c r="J30" s="110"/>
      <c r="K30" s="110"/>
    </row>
    <row r="31" spans="1:11" s="107" customFormat="1" x14ac:dyDescent="0.3">
      <c r="A31" s="109"/>
      <c r="B31" s="401"/>
      <c r="C31" s="401"/>
      <c r="D31" s="401"/>
      <c r="E31" s="401"/>
      <c r="F31" s="401"/>
      <c r="G31" s="110"/>
      <c r="H31" s="110"/>
      <c r="I31" s="110"/>
      <c r="J31" s="110"/>
      <c r="K31" s="110"/>
    </row>
    <row r="32" spans="1:11" s="107" customFormat="1" x14ac:dyDescent="0.3">
      <c r="A32" s="112"/>
      <c r="B32" s="401"/>
      <c r="C32" s="401"/>
      <c r="D32" s="401"/>
      <c r="E32" s="401"/>
      <c r="F32" s="401"/>
      <c r="G32" s="110"/>
      <c r="H32" s="110"/>
      <c r="I32" s="110"/>
      <c r="J32" s="110"/>
      <c r="K32" s="110"/>
    </row>
    <row r="33" spans="1:11" s="107" customFormat="1" x14ac:dyDescent="0.3">
      <c r="A33" s="109"/>
      <c r="B33" s="110"/>
      <c r="C33" s="111"/>
      <c r="D33" s="111"/>
      <c r="E33" s="110"/>
      <c r="F33" s="110"/>
      <c r="G33" s="110"/>
      <c r="H33" s="110"/>
      <c r="I33" s="110"/>
      <c r="J33" s="110"/>
      <c r="K33" s="110"/>
    </row>
    <row r="34" spans="1:11" s="107" customFormat="1" x14ac:dyDescent="0.3">
      <c r="A34" s="109"/>
      <c r="B34" s="110"/>
      <c r="C34" s="111"/>
      <c r="D34" s="111"/>
      <c r="E34" s="110"/>
      <c r="F34" s="110"/>
      <c r="G34" s="110"/>
      <c r="H34" s="110"/>
      <c r="I34" s="110"/>
      <c r="J34" s="110"/>
      <c r="K34" s="110"/>
    </row>
    <row r="35" spans="1:11" s="107" customFormat="1" x14ac:dyDescent="0.3">
      <c r="A35" s="109"/>
      <c r="B35" s="110"/>
      <c r="C35" s="111"/>
      <c r="D35" s="111"/>
      <c r="E35" s="110"/>
      <c r="F35" s="110"/>
      <c r="G35" s="110"/>
      <c r="H35" s="110"/>
      <c r="I35" s="110"/>
      <c r="J35" s="110"/>
      <c r="K35" s="110"/>
    </row>
    <row r="36" spans="1:11" s="107" customFormat="1" x14ac:dyDescent="0.3">
      <c r="A36" s="109"/>
      <c r="B36" s="110"/>
      <c r="C36" s="111"/>
      <c r="D36" s="111"/>
      <c r="E36" s="110"/>
      <c r="F36" s="110"/>
      <c r="G36" s="110"/>
      <c r="H36" s="110"/>
      <c r="I36" s="110"/>
      <c r="J36" s="110"/>
      <c r="K36" s="110"/>
    </row>
    <row r="37" spans="1:11" s="107" customFormat="1" x14ac:dyDescent="0.3">
      <c r="A37" s="109"/>
      <c r="B37" s="110"/>
      <c r="C37" s="111"/>
      <c r="D37" s="111"/>
      <c r="E37" s="110"/>
      <c r="F37" s="110"/>
      <c r="G37" s="110"/>
      <c r="H37" s="110"/>
      <c r="I37" s="110"/>
      <c r="J37" s="110"/>
      <c r="K37" s="110"/>
    </row>
    <row r="38" spans="1:11" s="107" customFormat="1" x14ac:dyDescent="0.3">
      <c r="A38" s="109"/>
      <c r="B38" s="110"/>
      <c r="C38" s="111"/>
      <c r="D38" s="111"/>
      <c r="E38" s="110"/>
      <c r="F38" s="110"/>
      <c r="G38" s="110"/>
      <c r="H38" s="110"/>
      <c r="I38" s="110"/>
      <c r="J38" s="110"/>
      <c r="K38" s="110"/>
    </row>
    <row r="39" spans="1:11" s="107" customFormat="1" x14ac:dyDescent="0.3">
      <c r="A39" s="109"/>
      <c r="B39" s="110"/>
      <c r="C39" s="111"/>
      <c r="D39" s="111"/>
      <c r="E39" s="110"/>
      <c r="F39" s="110"/>
      <c r="G39" s="110"/>
      <c r="H39" s="110"/>
      <c r="I39" s="110"/>
      <c r="J39" s="110"/>
      <c r="K39" s="110"/>
    </row>
  </sheetData>
  <mergeCells count="36">
    <mergeCell ref="A1:K1"/>
    <mergeCell ref="A2:J2"/>
    <mergeCell ref="A3:A4"/>
    <mergeCell ref="B3:B4"/>
    <mergeCell ref="C3:C4"/>
    <mergeCell ref="D3:F3"/>
    <mergeCell ref="G3:I3"/>
    <mergeCell ref="J3:J4"/>
    <mergeCell ref="K3:K4"/>
    <mergeCell ref="G17:I17"/>
    <mergeCell ref="J17:J18"/>
    <mergeCell ref="B5:B9"/>
    <mergeCell ref="A10:A11"/>
    <mergeCell ref="B10:B11"/>
    <mergeCell ref="C10:C11"/>
    <mergeCell ref="D10:F10"/>
    <mergeCell ref="G10:I10"/>
    <mergeCell ref="J10:J11"/>
    <mergeCell ref="B12:B16"/>
    <mergeCell ref="A17:A18"/>
    <mergeCell ref="B17:B18"/>
    <mergeCell ref="C17:C18"/>
    <mergeCell ref="D17:F17"/>
    <mergeCell ref="B30:F30"/>
    <mergeCell ref="B31:F31"/>
    <mergeCell ref="B32:F32"/>
    <mergeCell ref="B19:B23"/>
    <mergeCell ref="B26:F26"/>
    <mergeCell ref="B27:F27"/>
    <mergeCell ref="B28:F28"/>
    <mergeCell ref="B29:F29"/>
    <mergeCell ref="K10:K11"/>
    <mergeCell ref="K5:K9"/>
    <mergeCell ref="K17:K18"/>
    <mergeCell ref="K12:K16"/>
    <mergeCell ref="K19:K23"/>
  </mergeCells>
  <printOptions horizontalCentered="1" verticalCentered="1"/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F3" sqref="F3"/>
    </sheetView>
  </sheetViews>
  <sheetFormatPr defaultColWidth="9.109375" defaultRowHeight="13.2" x14ac:dyDescent="0.25"/>
  <cols>
    <col min="1" max="1" width="4.6640625" style="179" customWidth="1"/>
    <col min="2" max="2" width="25.88671875" style="203" customWidth="1"/>
    <col min="3" max="3" width="6.88671875" style="204" customWidth="1"/>
    <col min="4" max="4" width="14.109375" style="179" customWidth="1"/>
    <col min="5" max="5" width="10.44140625" style="179" customWidth="1"/>
    <col min="6" max="6" width="17.109375" style="179" customWidth="1"/>
    <col min="7" max="7" width="13.5546875" style="179" customWidth="1"/>
    <col min="8" max="8" width="16.5546875" style="179" bestFit="1" customWidth="1"/>
    <col min="9" max="9" width="3.5546875" style="179" customWidth="1"/>
    <col min="10" max="10" width="5.109375" style="179" customWidth="1"/>
    <col min="11" max="11" width="7.109375" style="179" bestFit="1" customWidth="1"/>
    <col min="12" max="12" width="0" style="179" hidden="1" customWidth="1"/>
    <col min="13" max="13" width="9.33203125" style="179" customWidth="1"/>
    <col min="14" max="14" width="0" style="179" hidden="1" customWidth="1"/>
    <col min="15" max="15" width="7.6640625" style="179" bestFit="1" customWidth="1"/>
    <col min="16" max="16" width="5" style="179" bestFit="1" customWidth="1"/>
    <col min="17" max="18" width="0" style="179" hidden="1" customWidth="1"/>
    <col min="19" max="256" width="9.109375" style="179"/>
    <col min="257" max="257" width="4.6640625" style="179" customWidth="1"/>
    <col min="258" max="258" width="25.88671875" style="179" customWidth="1"/>
    <col min="259" max="259" width="6.88671875" style="179" customWidth="1"/>
    <col min="260" max="260" width="14.109375" style="179" customWidth="1"/>
    <col min="261" max="261" width="10.44140625" style="179" customWidth="1"/>
    <col min="262" max="262" width="17.109375" style="179" customWidth="1"/>
    <col min="263" max="263" width="13.5546875" style="179" customWidth="1"/>
    <col min="264" max="264" width="16.5546875" style="179" bestFit="1" customWidth="1"/>
    <col min="265" max="265" width="3.5546875" style="179" customWidth="1"/>
    <col min="266" max="266" width="5.109375" style="179" customWidth="1"/>
    <col min="267" max="267" width="7.109375" style="179" bestFit="1" customWidth="1"/>
    <col min="268" max="268" width="0" style="179" hidden="1" customWidth="1"/>
    <col min="269" max="269" width="9.33203125" style="179" customWidth="1"/>
    <col min="270" max="270" width="0" style="179" hidden="1" customWidth="1"/>
    <col min="271" max="271" width="7.6640625" style="179" bestFit="1" customWidth="1"/>
    <col min="272" max="272" width="5" style="179" bestFit="1" customWidth="1"/>
    <col min="273" max="274" width="0" style="179" hidden="1" customWidth="1"/>
    <col min="275" max="512" width="9.109375" style="179"/>
    <col min="513" max="513" width="4.6640625" style="179" customWidth="1"/>
    <col min="514" max="514" width="25.88671875" style="179" customWidth="1"/>
    <col min="515" max="515" width="6.88671875" style="179" customWidth="1"/>
    <col min="516" max="516" width="14.109375" style="179" customWidth="1"/>
    <col min="517" max="517" width="10.44140625" style="179" customWidth="1"/>
    <col min="518" max="518" width="17.109375" style="179" customWidth="1"/>
    <col min="519" max="519" width="13.5546875" style="179" customWidth="1"/>
    <col min="520" max="520" width="16.5546875" style="179" bestFit="1" customWidth="1"/>
    <col min="521" max="521" width="3.5546875" style="179" customWidth="1"/>
    <col min="522" max="522" width="5.109375" style="179" customWidth="1"/>
    <col min="523" max="523" width="7.109375" style="179" bestFit="1" customWidth="1"/>
    <col min="524" max="524" width="0" style="179" hidden="1" customWidth="1"/>
    <col min="525" max="525" width="9.33203125" style="179" customWidth="1"/>
    <col min="526" max="526" width="0" style="179" hidden="1" customWidth="1"/>
    <col min="527" max="527" width="7.6640625" style="179" bestFit="1" customWidth="1"/>
    <col min="528" max="528" width="5" style="179" bestFit="1" customWidth="1"/>
    <col min="529" max="530" width="0" style="179" hidden="1" customWidth="1"/>
    <col min="531" max="768" width="9.109375" style="179"/>
    <col min="769" max="769" width="4.6640625" style="179" customWidth="1"/>
    <col min="770" max="770" width="25.88671875" style="179" customWidth="1"/>
    <col min="771" max="771" width="6.88671875" style="179" customWidth="1"/>
    <col min="772" max="772" width="14.109375" style="179" customWidth="1"/>
    <col min="773" max="773" width="10.44140625" style="179" customWidth="1"/>
    <col min="774" max="774" width="17.109375" style="179" customWidth="1"/>
    <col min="775" max="775" width="13.5546875" style="179" customWidth="1"/>
    <col min="776" max="776" width="16.5546875" style="179" bestFit="1" customWidth="1"/>
    <col min="777" max="777" width="3.5546875" style="179" customWidth="1"/>
    <col min="778" max="778" width="5.109375" style="179" customWidth="1"/>
    <col min="779" max="779" width="7.109375" style="179" bestFit="1" customWidth="1"/>
    <col min="780" max="780" width="0" style="179" hidden="1" customWidth="1"/>
    <col min="781" max="781" width="9.33203125" style="179" customWidth="1"/>
    <col min="782" max="782" width="0" style="179" hidden="1" customWidth="1"/>
    <col min="783" max="783" width="7.6640625" style="179" bestFit="1" customWidth="1"/>
    <col min="784" max="784" width="5" style="179" bestFit="1" customWidth="1"/>
    <col min="785" max="786" width="0" style="179" hidden="1" customWidth="1"/>
    <col min="787" max="1024" width="9.109375" style="179"/>
    <col min="1025" max="1025" width="4.6640625" style="179" customWidth="1"/>
    <col min="1026" max="1026" width="25.88671875" style="179" customWidth="1"/>
    <col min="1027" max="1027" width="6.88671875" style="179" customWidth="1"/>
    <col min="1028" max="1028" width="14.109375" style="179" customWidth="1"/>
    <col min="1029" max="1029" width="10.44140625" style="179" customWidth="1"/>
    <col min="1030" max="1030" width="17.109375" style="179" customWidth="1"/>
    <col min="1031" max="1031" width="13.5546875" style="179" customWidth="1"/>
    <col min="1032" max="1032" width="16.5546875" style="179" bestFit="1" customWidth="1"/>
    <col min="1033" max="1033" width="3.5546875" style="179" customWidth="1"/>
    <col min="1034" max="1034" width="5.109375" style="179" customWidth="1"/>
    <col min="1035" max="1035" width="7.109375" style="179" bestFit="1" customWidth="1"/>
    <col min="1036" max="1036" width="0" style="179" hidden="1" customWidth="1"/>
    <col min="1037" max="1037" width="9.33203125" style="179" customWidth="1"/>
    <col min="1038" max="1038" width="0" style="179" hidden="1" customWidth="1"/>
    <col min="1039" max="1039" width="7.6640625" style="179" bestFit="1" customWidth="1"/>
    <col min="1040" max="1040" width="5" style="179" bestFit="1" customWidth="1"/>
    <col min="1041" max="1042" width="0" style="179" hidden="1" customWidth="1"/>
    <col min="1043" max="1280" width="9.109375" style="179"/>
    <col min="1281" max="1281" width="4.6640625" style="179" customWidth="1"/>
    <col min="1282" max="1282" width="25.88671875" style="179" customWidth="1"/>
    <col min="1283" max="1283" width="6.88671875" style="179" customWidth="1"/>
    <col min="1284" max="1284" width="14.109375" style="179" customWidth="1"/>
    <col min="1285" max="1285" width="10.44140625" style="179" customWidth="1"/>
    <col min="1286" max="1286" width="17.109375" style="179" customWidth="1"/>
    <col min="1287" max="1287" width="13.5546875" style="179" customWidth="1"/>
    <col min="1288" max="1288" width="16.5546875" style="179" bestFit="1" customWidth="1"/>
    <col min="1289" max="1289" width="3.5546875" style="179" customWidth="1"/>
    <col min="1290" max="1290" width="5.109375" style="179" customWidth="1"/>
    <col min="1291" max="1291" width="7.109375" style="179" bestFit="1" customWidth="1"/>
    <col min="1292" max="1292" width="0" style="179" hidden="1" customWidth="1"/>
    <col min="1293" max="1293" width="9.33203125" style="179" customWidth="1"/>
    <col min="1294" max="1294" width="0" style="179" hidden="1" customWidth="1"/>
    <col min="1295" max="1295" width="7.6640625" style="179" bestFit="1" customWidth="1"/>
    <col min="1296" max="1296" width="5" style="179" bestFit="1" customWidth="1"/>
    <col min="1297" max="1298" width="0" style="179" hidden="1" customWidth="1"/>
    <col min="1299" max="1536" width="9.109375" style="179"/>
    <col min="1537" max="1537" width="4.6640625" style="179" customWidth="1"/>
    <col min="1538" max="1538" width="25.88671875" style="179" customWidth="1"/>
    <col min="1539" max="1539" width="6.88671875" style="179" customWidth="1"/>
    <col min="1540" max="1540" width="14.109375" style="179" customWidth="1"/>
    <col min="1541" max="1541" width="10.44140625" style="179" customWidth="1"/>
    <col min="1542" max="1542" width="17.109375" style="179" customWidth="1"/>
    <col min="1543" max="1543" width="13.5546875" style="179" customWidth="1"/>
    <col min="1544" max="1544" width="16.5546875" style="179" bestFit="1" customWidth="1"/>
    <col min="1545" max="1545" width="3.5546875" style="179" customWidth="1"/>
    <col min="1546" max="1546" width="5.109375" style="179" customWidth="1"/>
    <col min="1547" max="1547" width="7.109375" style="179" bestFit="1" customWidth="1"/>
    <col min="1548" max="1548" width="0" style="179" hidden="1" customWidth="1"/>
    <col min="1549" max="1549" width="9.33203125" style="179" customWidth="1"/>
    <col min="1550" max="1550" width="0" style="179" hidden="1" customWidth="1"/>
    <col min="1551" max="1551" width="7.6640625" style="179" bestFit="1" customWidth="1"/>
    <col min="1552" max="1552" width="5" style="179" bestFit="1" customWidth="1"/>
    <col min="1553" max="1554" width="0" style="179" hidden="1" customWidth="1"/>
    <col min="1555" max="1792" width="9.109375" style="179"/>
    <col min="1793" max="1793" width="4.6640625" style="179" customWidth="1"/>
    <col min="1794" max="1794" width="25.88671875" style="179" customWidth="1"/>
    <col min="1795" max="1795" width="6.88671875" style="179" customWidth="1"/>
    <col min="1796" max="1796" width="14.109375" style="179" customWidth="1"/>
    <col min="1797" max="1797" width="10.44140625" style="179" customWidth="1"/>
    <col min="1798" max="1798" width="17.109375" style="179" customWidth="1"/>
    <col min="1799" max="1799" width="13.5546875" style="179" customWidth="1"/>
    <col min="1800" max="1800" width="16.5546875" style="179" bestFit="1" customWidth="1"/>
    <col min="1801" max="1801" width="3.5546875" style="179" customWidth="1"/>
    <col min="1802" max="1802" width="5.109375" style="179" customWidth="1"/>
    <col min="1803" max="1803" width="7.109375" style="179" bestFit="1" customWidth="1"/>
    <col min="1804" max="1804" width="0" style="179" hidden="1" customWidth="1"/>
    <col min="1805" max="1805" width="9.33203125" style="179" customWidth="1"/>
    <col min="1806" max="1806" width="0" style="179" hidden="1" customWidth="1"/>
    <col min="1807" max="1807" width="7.6640625" style="179" bestFit="1" customWidth="1"/>
    <col min="1808" max="1808" width="5" style="179" bestFit="1" customWidth="1"/>
    <col min="1809" max="1810" width="0" style="179" hidden="1" customWidth="1"/>
    <col min="1811" max="2048" width="9.109375" style="179"/>
    <col min="2049" max="2049" width="4.6640625" style="179" customWidth="1"/>
    <col min="2050" max="2050" width="25.88671875" style="179" customWidth="1"/>
    <col min="2051" max="2051" width="6.88671875" style="179" customWidth="1"/>
    <col min="2052" max="2052" width="14.109375" style="179" customWidth="1"/>
    <col min="2053" max="2053" width="10.44140625" style="179" customWidth="1"/>
    <col min="2054" max="2054" width="17.109375" style="179" customWidth="1"/>
    <col min="2055" max="2055" width="13.5546875" style="179" customWidth="1"/>
    <col min="2056" max="2056" width="16.5546875" style="179" bestFit="1" customWidth="1"/>
    <col min="2057" max="2057" width="3.5546875" style="179" customWidth="1"/>
    <col min="2058" max="2058" width="5.109375" style="179" customWidth="1"/>
    <col min="2059" max="2059" width="7.109375" style="179" bestFit="1" customWidth="1"/>
    <col min="2060" max="2060" width="0" style="179" hidden="1" customWidth="1"/>
    <col min="2061" max="2061" width="9.33203125" style="179" customWidth="1"/>
    <col min="2062" max="2062" width="0" style="179" hidden="1" customWidth="1"/>
    <col min="2063" max="2063" width="7.6640625" style="179" bestFit="1" customWidth="1"/>
    <col min="2064" max="2064" width="5" style="179" bestFit="1" customWidth="1"/>
    <col min="2065" max="2066" width="0" style="179" hidden="1" customWidth="1"/>
    <col min="2067" max="2304" width="9.109375" style="179"/>
    <col min="2305" max="2305" width="4.6640625" style="179" customWidth="1"/>
    <col min="2306" max="2306" width="25.88671875" style="179" customWidth="1"/>
    <col min="2307" max="2307" width="6.88671875" style="179" customWidth="1"/>
    <col min="2308" max="2308" width="14.109375" style="179" customWidth="1"/>
    <col min="2309" max="2309" width="10.44140625" style="179" customWidth="1"/>
    <col min="2310" max="2310" width="17.109375" style="179" customWidth="1"/>
    <col min="2311" max="2311" width="13.5546875" style="179" customWidth="1"/>
    <col min="2312" max="2312" width="16.5546875" style="179" bestFit="1" customWidth="1"/>
    <col min="2313" max="2313" width="3.5546875" style="179" customWidth="1"/>
    <col min="2314" max="2314" width="5.109375" style="179" customWidth="1"/>
    <col min="2315" max="2315" width="7.109375" style="179" bestFit="1" customWidth="1"/>
    <col min="2316" max="2316" width="0" style="179" hidden="1" customWidth="1"/>
    <col min="2317" max="2317" width="9.33203125" style="179" customWidth="1"/>
    <col min="2318" max="2318" width="0" style="179" hidden="1" customWidth="1"/>
    <col min="2319" max="2319" width="7.6640625" style="179" bestFit="1" customWidth="1"/>
    <col min="2320" max="2320" width="5" style="179" bestFit="1" customWidth="1"/>
    <col min="2321" max="2322" width="0" style="179" hidden="1" customWidth="1"/>
    <col min="2323" max="2560" width="9.109375" style="179"/>
    <col min="2561" max="2561" width="4.6640625" style="179" customWidth="1"/>
    <col min="2562" max="2562" width="25.88671875" style="179" customWidth="1"/>
    <col min="2563" max="2563" width="6.88671875" style="179" customWidth="1"/>
    <col min="2564" max="2564" width="14.109375" style="179" customWidth="1"/>
    <col min="2565" max="2565" width="10.44140625" style="179" customWidth="1"/>
    <col min="2566" max="2566" width="17.109375" style="179" customWidth="1"/>
    <col min="2567" max="2567" width="13.5546875" style="179" customWidth="1"/>
    <col min="2568" max="2568" width="16.5546875" style="179" bestFit="1" customWidth="1"/>
    <col min="2569" max="2569" width="3.5546875" style="179" customWidth="1"/>
    <col min="2570" max="2570" width="5.109375" style="179" customWidth="1"/>
    <col min="2571" max="2571" width="7.109375" style="179" bestFit="1" customWidth="1"/>
    <col min="2572" max="2572" width="0" style="179" hidden="1" customWidth="1"/>
    <col min="2573" max="2573" width="9.33203125" style="179" customWidth="1"/>
    <col min="2574" max="2574" width="0" style="179" hidden="1" customWidth="1"/>
    <col min="2575" max="2575" width="7.6640625" style="179" bestFit="1" customWidth="1"/>
    <col min="2576" max="2576" width="5" style="179" bestFit="1" customWidth="1"/>
    <col min="2577" max="2578" width="0" style="179" hidden="1" customWidth="1"/>
    <col min="2579" max="2816" width="9.109375" style="179"/>
    <col min="2817" max="2817" width="4.6640625" style="179" customWidth="1"/>
    <col min="2818" max="2818" width="25.88671875" style="179" customWidth="1"/>
    <col min="2819" max="2819" width="6.88671875" style="179" customWidth="1"/>
    <col min="2820" max="2820" width="14.109375" style="179" customWidth="1"/>
    <col min="2821" max="2821" width="10.44140625" style="179" customWidth="1"/>
    <col min="2822" max="2822" width="17.109375" style="179" customWidth="1"/>
    <col min="2823" max="2823" width="13.5546875" style="179" customWidth="1"/>
    <col min="2824" max="2824" width="16.5546875" style="179" bestFit="1" customWidth="1"/>
    <col min="2825" max="2825" width="3.5546875" style="179" customWidth="1"/>
    <col min="2826" max="2826" width="5.109375" style="179" customWidth="1"/>
    <col min="2827" max="2827" width="7.109375" style="179" bestFit="1" customWidth="1"/>
    <col min="2828" max="2828" width="0" style="179" hidden="1" customWidth="1"/>
    <col min="2829" max="2829" width="9.33203125" style="179" customWidth="1"/>
    <col min="2830" max="2830" width="0" style="179" hidden="1" customWidth="1"/>
    <col min="2831" max="2831" width="7.6640625" style="179" bestFit="1" customWidth="1"/>
    <col min="2832" max="2832" width="5" style="179" bestFit="1" customWidth="1"/>
    <col min="2833" max="2834" width="0" style="179" hidden="1" customWidth="1"/>
    <col min="2835" max="3072" width="9.109375" style="179"/>
    <col min="3073" max="3073" width="4.6640625" style="179" customWidth="1"/>
    <col min="3074" max="3074" width="25.88671875" style="179" customWidth="1"/>
    <col min="3075" max="3075" width="6.88671875" style="179" customWidth="1"/>
    <col min="3076" max="3076" width="14.109375" style="179" customWidth="1"/>
    <col min="3077" max="3077" width="10.44140625" style="179" customWidth="1"/>
    <col min="3078" max="3078" width="17.109375" style="179" customWidth="1"/>
    <col min="3079" max="3079" width="13.5546875" style="179" customWidth="1"/>
    <col min="3080" max="3080" width="16.5546875" style="179" bestFit="1" customWidth="1"/>
    <col min="3081" max="3081" width="3.5546875" style="179" customWidth="1"/>
    <col min="3082" max="3082" width="5.109375" style="179" customWidth="1"/>
    <col min="3083" max="3083" width="7.109375" style="179" bestFit="1" customWidth="1"/>
    <col min="3084" max="3084" width="0" style="179" hidden="1" customWidth="1"/>
    <col min="3085" max="3085" width="9.33203125" style="179" customWidth="1"/>
    <col min="3086" max="3086" width="0" style="179" hidden="1" customWidth="1"/>
    <col min="3087" max="3087" width="7.6640625" style="179" bestFit="1" customWidth="1"/>
    <col min="3088" max="3088" width="5" style="179" bestFit="1" customWidth="1"/>
    <col min="3089" max="3090" width="0" style="179" hidden="1" customWidth="1"/>
    <col min="3091" max="3328" width="9.109375" style="179"/>
    <col min="3329" max="3329" width="4.6640625" style="179" customWidth="1"/>
    <col min="3330" max="3330" width="25.88671875" style="179" customWidth="1"/>
    <col min="3331" max="3331" width="6.88671875" style="179" customWidth="1"/>
    <col min="3332" max="3332" width="14.109375" style="179" customWidth="1"/>
    <col min="3333" max="3333" width="10.44140625" style="179" customWidth="1"/>
    <col min="3334" max="3334" width="17.109375" style="179" customWidth="1"/>
    <col min="3335" max="3335" width="13.5546875" style="179" customWidth="1"/>
    <col min="3336" max="3336" width="16.5546875" style="179" bestFit="1" customWidth="1"/>
    <col min="3337" max="3337" width="3.5546875" style="179" customWidth="1"/>
    <col min="3338" max="3338" width="5.109375" style="179" customWidth="1"/>
    <col min="3339" max="3339" width="7.109375" style="179" bestFit="1" customWidth="1"/>
    <col min="3340" max="3340" width="0" style="179" hidden="1" customWidth="1"/>
    <col min="3341" max="3341" width="9.33203125" style="179" customWidth="1"/>
    <col min="3342" max="3342" width="0" style="179" hidden="1" customWidth="1"/>
    <col min="3343" max="3343" width="7.6640625" style="179" bestFit="1" customWidth="1"/>
    <col min="3344" max="3344" width="5" style="179" bestFit="1" customWidth="1"/>
    <col min="3345" max="3346" width="0" style="179" hidden="1" customWidth="1"/>
    <col min="3347" max="3584" width="9.109375" style="179"/>
    <col min="3585" max="3585" width="4.6640625" style="179" customWidth="1"/>
    <col min="3586" max="3586" width="25.88671875" style="179" customWidth="1"/>
    <col min="3587" max="3587" width="6.88671875" style="179" customWidth="1"/>
    <col min="3588" max="3588" width="14.109375" style="179" customWidth="1"/>
    <col min="3589" max="3589" width="10.44140625" style="179" customWidth="1"/>
    <col min="3590" max="3590" width="17.109375" style="179" customWidth="1"/>
    <col min="3591" max="3591" width="13.5546875" style="179" customWidth="1"/>
    <col min="3592" max="3592" width="16.5546875" style="179" bestFit="1" customWidth="1"/>
    <col min="3593" max="3593" width="3.5546875" style="179" customWidth="1"/>
    <col min="3594" max="3594" width="5.109375" style="179" customWidth="1"/>
    <col min="3595" max="3595" width="7.109375" style="179" bestFit="1" customWidth="1"/>
    <col min="3596" max="3596" width="0" style="179" hidden="1" customWidth="1"/>
    <col min="3597" max="3597" width="9.33203125" style="179" customWidth="1"/>
    <col min="3598" max="3598" width="0" style="179" hidden="1" customWidth="1"/>
    <col min="3599" max="3599" width="7.6640625" style="179" bestFit="1" customWidth="1"/>
    <col min="3600" max="3600" width="5" style="179" bestFit="1" customWidth="1"/>
    <col min="3601" max="3602" width="0" style="179" hidden="1" customWidth="1"/>
    <col min="3603" max="3840" width="9.109375" style="179"/>
    <col min="3841" max="3841" width="4.6640625" style="179" customWidth="1"/>
    <col min="3842" max="3842" width="25.88671875" style="179" customWidth="1"/>
    <col min="3843" max="3843" width="6.88671875" style="179" customWidth="1"/>
    <col min="3844" max="3844" width="14.109375" style="179" customWidth="1"/>
    <col min="3845" max="3845" width="10.44140625" style="179" customWidth="1"/>
    <col min="3846" max="3846" width="17.109375" style="179" customWidth="1"/>
    <col min="3847" max="3847" width="13.5546875" style="179" customWidth="1"/>
    <col min="3848" max="3848" width="16.5546875" style="179" bestFit="1" customWidth="1"/>
    <col min="3849" max="3849" width="3.5546875" style="179" customWidth="1"/>
    <col min="3850" max="3850" width="5.109375" style="179" customWidth="1"/>
    <col min="3851" max="3851" width="7.109375" style="179" bestFit="1" customWidth="1"/>
    <col min="3852" max="3852" width="0" style="179" hidden="1" customWidth="1"/>
    <col min="3853" max="3853" width="9.33203125" style="179" customWidth="1"/>
    <col min="3854" max="3854" width="0" style="179" hidden="1" customWidth="1"/>
    <col min="3855" max="3855" width="7.6640625" style="179" bestFit="1" customWidth="1"/>
    <col min="3856" max="3856" width="5" style="179" bestFit="1" customWidth="1"/>
    <col min="3857" max="3858" width="0" style="179" hidden="1" customWidth="1"/>
    <col min="3859" max="4096" width="9.109375" style="179"/>
    <col min="4097" max="4097" width="4.6640625" style="179" customWidth="1"/>
    <col min="4098" max="4098" width="25.88671875" style="179" customWidth="1"/>
    <col min="4099" max="4099" width="6.88671875" style="179" customWidth="1"/>
    <col min="4100" max="4100" width="14.109375" style="179" customWidth="1"/>
    <col min="4101" max="4101" width="10.44140625" style="179" customWidth="1"/>
    <col min="4102" max="4102" width="17.109375" style="179" customWidth="1"/>
    <col min="4103" max="4103" width="13.5546875" style="179" customWidth="1"/>
    <col min="4104" max="4104" width="16.5546875" style="179" bestFit="1" customWidth="1"/>
    <col min="4105" max="4105" width="3.5546875" style="179" customWidth="1"/>
    <col min="4106" max="4106" width="5.109375" style="179" customWidth="1"/>
    <col min="4107" max="4107" width="7.109375" style="179" bestFit="1" customWidth="1"/>
    <col min="4108" max="4108" width="0" style="179" hidden="1" customWidth="1"/>
    <col min="4109" max="4109" width="9.33203125" style="179" customWidth="1"/>
    <col min="4110" max="4110" width="0" style="179" hidden="1" customWidth="1"/>
    <col min="4111" max="4111" width="7.6640625" style="179" bestFit="1" customWidth="1"/>
    <col min="4112" max="4112" width="5" style="179" bestFit="1" customWidth="1"/>
    <col min="4113" max="4114" width="0" style="179" hidden="1" customWidth="1"/>
    <col min="4115" max="4352" width="9.109375" style="179"/>
    <col min="4353" max="4353" width="4.6640625" style="179" customWidth="1"/>
    <col min="4354" max="4354" width="25.88671875" style="179" customWidth="1"/>
    <col min="4355" max="4355" width="6.88671875" style="179" customWidth="1"/>
    <col min="4356" max="4356" width="14.109375" style="179" customWidth="1"/>
    <col min="4357" max="4357" width="10.44140625" style="179" customWidth="1"/>
    <col min="4358" max="4358" width="17.109375" style="179" customWidth="1"/>
    <col min="4359" max="4359" width="13.5546875" style="179" customWidth="1"/>
    <col min="4360" max="4360" width="16.5546875" style="179" bestFit="1" customWidth="1"/>
    <col min="4361" max="4361" width="3.5546875" style="179" customWidth="1"/>
    <col min="4362" max="4362" width="5.109375" style="179" customWidth="1"/>
    <col min="4363" max="4363" width="7.109375" style="179" bestFit="1" customWidth="1"/>
    <col min="4364" max="4364" width="0" style="179" hidden="1" customWidth="1"/>
    <col min="4365" max="4365" width="9.33203125" style="179" customWidth="1"/>
    <col min="4366" max="4366" width="0" style="179" hidden="1" customWidth="1"/>
    <col min="4367" max="4367" width="7.6640625" style="179" bestFit="1" customWidth="1"/>
    <col min="4368" max="4368" width="5" style="179" bestFit="1" customWidth="1"/>
    <col min="4369" max="4370" width="0" style="179" hidden="1" customWidth="1"/>
    <col min="4371" max="4608" width="9.109375" style="179"/>
    <col min="4609" max="4609" width="4.6640625" style="179" customWidth="1"/>
    <col min="4610" max="4610" width="25.88671875" style="179" customWidth="1"/>
    <col min="4611" max="4611" width="6.88671875" style="179" customWidth="1"/>
    <col min="4612" max="4612" width="14.109375" style="179" customWidth="1"/>
    <col min="4613" max="4613" width="10.44140625" style="179" customWidth="1"/>
    <col min="4614" max="4614" width="17.109375" style="179" customWidth="1"/>
    <col min="4615" max="4615" width="13.5546875" style="179" customWidth="1"/>
    <col min="4616" max="4616" width="16.5546875" style="179" bestFit="1" customWidth="1"/>
    <col min="4617" max="4617" width="3.5546875" style="179" customWidth="1"/>
    <col min="4618" max="4618" width="5.109375" style="179" customWidth="1"/>
    <col min="4619" max="4619" width="7.109375" style="179" bestFit="1" customWidth="1"/>
    <col min="4620" max="4620" width="0" style="179" hidden="1" customWidth="1"/>
    <col min="4621" max="4621" width="9.33203125" style="179" customWidth="1"/>
    <col min="4622" max="4622" width="0" style="179" hidden="1" customWidth="1"/>
    <col min="4623" max="4623" width="7.6640625" style="179" bestFit="1" customWidth="1"/>
    <col min="4624" max="4624" width="5" style="179" bestFit="1" customWidth="1"/>
    <col min="4625" max="4626" width="0" style="179" hidden="1" customWidth="1"/>
    <col min="4627" max="4864" width="9.109375" style="179"/>
    <col min="4865" max="4865" width="4.6640625" style="179" customWidth="1"/>
    <col min="4866" max="4866" width="25.88671875" style="179" customWidth="1"/>
    <col min="4867" max="4867" width="6.88671875" style="179" customWidth="1"/>
    <col min="4868" max="4868" width="14.109375" style="179" customWidth="1"/>
    <col min="4869" max="4869" width="10.44140625" style="179" customWidth="1"/>
    <col min="4870" max="4870" width="17.109375" style="179" customWidth="1"/>
    <col min="4871" max="4871" width="13.5546875" style="179" customWidth="1"/>
    <col min="4872" max="4872" width="16.5546875" style="179" bestFit="1" customWidth="1"/>
    <col min="4873" max="4873" width="3.5546875" style="179" customWidth="1"/>
    <col min="4874" max="4874" width="5.109375" style="179" customWidth="1"/>
    <col min="4875" max="4875" width="7.109375" style="179" bestFit="1" customWidth="1"/>
    <col min="4876" max="4876" width="0" style="179" hidden="1" customWidth="1"/>
    <col min="4877" max="4877" width="9.33203125" style="179" customWidth="1"/>
    <col min="4878" max="4878" width="0" style="179" hidden="1" customWidth="1"/>
    <col min="4879" max="4879" width="7.6640625" style="179" bestFit="1" customWidth="1"/>
    <col min="4880" max="4880" width="5" style="179" bestFit="1" customWidth="1"/>
    <col min="4881" max="4882" width="0" style="179" hidden="1" customWidth="1"/>
    <col min="4883" max="5120" width="9.109375" style="179"/>
    <col min="5121" max="5121" width="4.6640625" style="179" customWidth="1"/>
    <col min="5122" max="5122" width="25.88671875" style="179" customWidth="1"/>
    <col min="5123" max="5123" width="6.88671875" style="179" customWidth="1"/>
    <col min="5124" max="5124" width="14.109375" style="179" customWidth="1"/>
    <col min="5125" max="5125" width="10.44140625" style="179" customWidth="1"/>
    <col min="5126" max="5126" width="17.109375" style="179" customWidth="1"/>
    <col min="5127" max="5127" width="13.5546875" style="179" customWidth="1"/>
    <col min="5128" max="5128" width="16.5546875" style="179" bestFit="1" customWidth="1"/>
    <col min="5129" max="5129" width="3.5546875" style="179" customWidth="1"/>
    <col min="5130" max="5130" width="5.109375" style="179" customWidth="1"/>
    <col min="5131" max="5131" width="7.109375" style="179" bestFit="1" customWidth="1"/>
    <col min="5132" max="5132" width="0" style="179" hidden="1" customWidth="1"/>
    <col min="5133" max="5133" width="9.33203125" style="179" customWidth="1"/>
    <col min="5134" max="5134" width="0" style="179" hidden="1" customWidth="1"/>
    <col min="5135" max="5135" width="7.6640625" style="179" bestFit="1" customWidth="1"/>
    <col min="5136" max="5136" width="5" style="179" bestFit="1" customWidth="1"/>
    <col min="5137" max="5138" width="0" style="179" hidden="1" customWidth="1"/>
    <col min="5139" max="5376" width="9.109375" style="179"/>
    <col min="5377" max="5377" width="4.6640625" style="179" customWidth="1"/>
    <col min="5378" max="5378" width="25.88671875" style="179" customWidth="1"/>
    <col min="5379" max="5379" width="6.88671875" style="179" customWidth="1"/>
    <col min="5380" max="5380" width="14.109375" style="179" customWidth="1"/>
    <col min="5381" max="5381" width="10.44140625" style="179" customWidth="1"/>
    <col min="5382" max="5382" width="17.109375" style="179" customWidth="1"/>
    <col min="5383" max="5383" width="13.5546875" style="179" customWidth="1"/>
    <col min="5384" max="5384" width="16.5546875" style="179" bestFit="1" customWidth="1"/>
    <col min="5385" max="5385" width="3.5546875" style="179" customWidth="1"/>
    <col min="5386" max="5386" width="5.109375" style="179" customWidth="1"/>
    <col min="5387" max="5387" width="7.109375" style="179" bestFit="1" customWidth="1"/>
    <col min="5388" max="5388" width="0" style="179" hidden="1" customWidth="1"/>
    <col min="5389" max="5389" width="9.33203125" style="179" customWidth="1"/>
    <col min="5390" max="5390" width="0" style="179" hidden="1" customWidth="1"/>
    <col min="5391" max="5391" width="7.6640625" style="179" bestFit="1" customWidth="1"/>
    <col min="5392" max="5392" width="5" style="179" bestFit="1" customWidth="1"/>
    <col min="5393" max="5394" width="0" style="179" hidden="1" customWidth="1"/>
    <col min="5395" max="5632" width="9.109375" style="179"/>
    <col min="5633" max="5633" width="4.6640625" style="179" customWidth="1"/>
    <col min="5634" max="5634" width="25.88671875" style="179" customWidth="1"/>
    <col min="5635" max="5635" width="6.88671875" style="179" customWidth="1"/>
    <col min="5636" max="5636" width="14.109375" style="179" customWidth="1"/>
    <col min="5637" max="5637" width="10.44140625" style="179" customWidth="1"/>
    <col min="5638" max="5638" width="17.109375" style="179" customWidth="1"/>
    <col min="5639" max="5639" width="13.5546875" style="179" customWidth="1"/>
    <col min="5640" max="5640" width="16.5546875" style="179" bestFit="1" customWidth="1"/>
    <col min="5641" max="5641" width="3.5546875" style="179" customWidth="1"/>
    <col min="5642" max="5642" width="5.109375" style="179" customWidth="1"/>
    <col min="5643" max="5643" width="7.109375" style="179" bestFit="1" customWidth="1"/>
    <col min="5644" max="5644" width="0" style="179" hidden="1" customWidth="1"/>
    <col min="5645" max="5645" width="9.33203125" style="179" customWidth="1"/>
    <col min="5646" max="5646" width="0" style="179" hidden="1" customWidth="1"/>
    <col min="5647" max="5647" width="7.6640625" style="179" bestFit="1" customWidth="1"/>
    <col min="5648" max="5648" width="5" style="179" bestFit="1" customWidth="1"/>
    <col min="5649" max="5650" width="0" style="179" hidden="1" customWidth="1"/>
    <col min="5651" max="5888" width="9.109375" style="179"/>
    <col min="5889" max="5889" width="4.6640625" style="179" customWidth="1"/>
    <col min="5890" max="5890" width="25.88671875" style="179" customWidth="1"/>
    <col min="5891" max="5891" width="6.88671875" style="179" customWidth="1"/>
    <col min="5892" max="5892" width="14.109375" style="179" customWidth="1"/>
    <col min="5893" max="5893" width="10.44140625" style="179" customWidth="1"/>
    <col min="5894" max="5894" width="17.109375" style="179" customWidth="1"/>
    <col min="5895" max="5895" width="13.5546875" style="179" customWidth="1"/>
    <col min="5896" max="5896" width="16.5546875" style="179" bestFit="1" customWidth="1"/>
    <col min="5897" max="5897" width="3.5546875" style="179" customWidth="1"/>
    <col min="5898" max="5898" width="5.109375" style="179" customWidth="1"/>
    <col min="5899" max="5899" width="7.109375" style="179" bestFit="1" customWidth="1"/>
    <col min="5900" max="5900" width="0" style="179" hidden="1" customWidth="1"/>
    <col min="5901" max="5901" width="9.33203125" style="179" customWidth="1"/>
    <col min="5902" max="5902" width="0" style="179" hidden="1" customWidth="1"/>
    <col min="5903" max="5903" width="7.6640625" style="179" bestFit="1" customWidth="1"/>
    <col min="5904" max="5904" width="5" style="179" bestFit="1" customWidth="1"/>
    <col min="5905" max="5906" width="0" style="179" hidden="1" customWidth="1"/>
    <col min="5907" max="6144" width="9.109375" style="179"/>
    <col min="6145" max="6145" width="4.6640625" style="179" customWidth="1"/>
    <col min="6146" max="6146" width="25.88671875" style="179" customWidth="1"/>
    <col min="6147" max="6147" width="6.88671875" style="179" customWidth="1"/>
    <col min="6148" max="6148" width="14.109375" style="179" customWidth="1"/>
    <col min="6149" max="6149" width="10.44140625" style="179" customWidth="1"/>
    <col min="6150" max="6150" width="17.109375" style="179" customWidth="1"/>
    <col min="6151" max="6151" width="13.5546875" style="179" customWidth="1"/>
    <col min="6152" max="6152" width="16.5546875" style="179" bestFit="1" customWidth="1"/>
    <col min="6153" max="6153" width="3.5546875" style="179" customWidth="1"/>
    <col min="6154" max="6154" width="5.109375" style="179" customWidth="1"/>
    <col min="6155" max="6155" width="7.109375" style="179" bestFit="1" customWidth="1"/>
    <col min="6156" max="6156" width="0" style="179" hidden="1" customWidth="1"/>
    <col min="6157" max="6157" width="9.33203125" style="179" customWidth="1"/>
    <col min="6158" max="6158" width="0" style="179" hidden="1" customWidth="1"/>
    <col min="6159" max="6159" width="7.6640625" style="179" bestFit="1" customWidth="1"/>
    <col min="6160" max="6160" width="5" style="179" bestFit="1" customWidth="1"/>
    <col min="6161" max="6162" width="0" style="179" hidden="1" customWidth="1"/>
    <col min="6163" max="6400" width="9.109375" style="179"/>
    <col min="6401" max="6401" width="4.6640625" style="179" customWidth="1"/>
    <col min="6402" max="6402" width="25.88671875" style="179" customWidth="1"/>
    <col min="6403" max="6403" width="6.88671875" style="179" customWidth="1"/>
    <col min="6404" max="6404" width="14.109375" style="179" customWidth="1"/>
    <col min="6405" max="6405" width="10.44140625" style="179" customWidth="1"/>
    <col min="6406" max="6406" width="17.109375" style="179" customWidth="1"/>
    <col min="6407" max="6407" width="13.5546875" style="179" customWidth="1"/>
    <col min="6408" max="6408" width="16.5546875" style="179" bestFit="1" customWidth="1"/>
    <col min="6409" max="6409" width="3.5546875" style="179" customWidth="1"/>
    <col min="6410" max="6410" width="5.109375" style="179" customWidth="1"/>
    <col min="6411" max="6411" width="7.109375" style="179" bestFit="1" customWidth="1"/>
    <col min="6412" max="6412" width="0" style="179" hidden="1" customWidth="1"/>
    <col min="6413" max="6413" width="9.33203125" style="179" customWidth="1"/>
    <col min="6414" max="6414" width="0" style="179" hidden="1" customWidth="1"/>
    <col min="6415" max="6415" width="7.6640625" style="179" bestFit="1" customWidth="1"/>
    <col min="6416" max="6416" width="5" style="179" bestFit="1" customWidth="1"/>
    <col min="6417" max="6418" width="0" style="179" hidden="1" customWidth="1"/>
    <col min="6419" max="6656" width="9.109375" style="179"/>
    <col min="6657" max="6657" width="4.6640625" style="179" customWidth="1"/>
    <col min="6658" max="6658" width="25.88671875" style="179" customWidth="1"/>
    <col min="6659" max="6659" width="6.88671875" style="179" customWidth="1"/>
    <col min="6660" max="6660" width="14.109375" style="179" customWidth="1"/>
    <col min="6661" max="6661" width="10.44140625" style="179" customWidth="1"/>
    <col min="6662" max="6662" width="17.109375" style="179" customWidth="1"/>
    <col min="6663" max="6663" width="13.5546875" style="179" customWidth="1"/>
    <col min="6664" max="6664" width="16.5546875" style="179" bestFit="1" customWidth="1"/>
    <col min="6665" max="6665" width="3.5546875" style="179" customWidth="1"/>
    <col min="6666" max="6666" width="5.109375" style="179" customWidth="1"/>
    <col min="6667" max="6667" width="7.109375" style="179" bestFit="1" customWidth="1"/>
    <col min="6668" max="6668" width="0" style="179" hidden="1" customWidth="1"/>
    <col min="6669" max="6669" width="9.33203125" style="179" customWidth="1"/>
    <col min="6670" max="6670" width="0" style="179" hidden="1" customWidth="1"/>
    <col min="6671" max="6671" width="7.6640625" style="179" bestFit="1" customWidth="1"/>
    <col min="6672" max="6672" width="5" style="179" bestFit="1" customWidth="1"/>
    <col min="6673" max="6674" width="0" style="179" hidden="1" customWidth="1"/>
    <col min="6675" max="6912" width="9.109375" style="179"/>
    <col min="6913" max="6913" width="4.6640625" style="179" customWidth="1"/>
    <col min="6914" max="6914" width="25.88671875" style="179" customWidth="1"/>
    <col min="6915" max="6915" width="6.88671875" style="179" customWidth="1"/>
    <col min="6916" max="6916" width="14.109375" style="179" customWidth="1"/>
    <col min="6917" max="6917" width="10.44140625" style="179" customWidth="1"/>
    <col min="6918" max="6918" width="17.109375" style="179" customWidth="1"/>
    <col min="6919" max="6919" width="13.5546875" style="179" customWidth="1"/>
    <col min="6920" max="6920" width="16.5546875" style="179" bestFit="1" customWidth="1"/>
    <col min="6921" max="6921" width="3.5546875" style="179" customWidth="1"/>
    <col min="6922" max="6922" width="5.109375" style="179" customWidth="1"/>
    <col min="6923" max="6923" width="7.109375" style="179" bestFit="1" customWidth="1"/>
    <col min="6924" max="6924" width="0" style="179" hidden="1" customWidth="1"/>
    <col min="6925" max="6925" width="9.33203125" style="179" customWidth="1"/>
    <col min="6926" max="6926" width="0" style="179" hidden="1" customWidth="1"/>
    <col min="6927" max="6927" width="7.6640625" style="179" bestFit="1" customWidth="1"/>
    <col min="6928" max="6928" width="5" style="179" bestFit="1" customWidth="1"/>
    <col min="6929" max="6930" width="0" style="179" hidden="1" customWidth="1"/>
    <col min="6931" max="7168" width="9.109375" style="179"/>
    <col min="7169" max="7169" width="4.6640625" style="179" customWidth="1"/>
    <col min="7170" max="7170" width="25.88671875" style="179" customWidth="1"/>
    <col min="7171" max="7171" width="6.88671875" style="179" customWidth="1"/>
    <col min="7172" max="7172" width="14.109375" style="179" customWidth="1"/>
    <col min="7173" max="7173" width="10.44140625" style="179" customWidth="1"/>
    <col min="7174" max="7174" width="17.109375" style="179" customWidth="1"/>
    <col min="7175" max="7175" width="13.5546875" style="179" customWidth="1"/>
    <col min="7176" max="7176" width="16.5546875" style="179" bestFit="1" customWidth="1"/>
    <col min="7177" max="7177" width="3.5546875" style="179" customWidth="1"/>
    <col min="7178" max="7178" width="5.109375" style="179" customWidth="1"/>
    <col min="7179" max="7179" width="7.109375" style="179" bestFit="1" customWidth="1"/>
    <col min="7180" max="7180" width="0" style="179" hidden="1" customWidth="1"/>
    <col min="7181" max="7181" width="9.33203125" style="179" customWidth="1"/>
    <col min="7182" max="7182" width="0" style="179" hidden="1" customWidth="1"/>
    <col min="7183" max="7183" width="7.6640625" style="179" bestFit="1" customWidth="1"/>
    <col min="7184" max="7184" width="5" style="179" bestFit="1" customWidth="1"/>
    <col min="7185" max="7186" width="0" style="179" hidden="1" customWidth="1"/>
    <col min="7187" max="7424" width="9.109375" style="179"/>
    <col min="7425" max="7425" width="4.6640625" style="179" customWidth="1"/>
    <col min="7426" max="7426" width="25.88671875" style="179" customWidth="1"/>
    <col min="7427" max="7427" width="6.88671875" style="179" customWidth="1"/>
    <col min="7428" max="7428" width="14.109375" style="179" customWidth="1"/>
    <col min="7429" max="7429" width="10.44140625" style="179" customWidth="1"/>
    <col min="7430" max="7430" width="17.109375" style="179" customWidth="1"/>
    <col min="7431" max="7431" width="13.5546875" style="179" customWidth="1"/>
    <col min="7432" max="7432" width="16.5546875" style="179" bestFit="1" customWidth="1"/>
    <col min="7433" max="7433" width="3.5546875" style="179" customWidth="1"/>
    <col min="7434" max="7434" width="5.109375" style="179" customWidth="1"/>
    <col min="7435" max="7435" width="7.109375" style="179" bestFit="1" customWidth="1"/>
    <col min="7436" max="7436" width="0" style="179" hidden="1" customWidth="1"/>
    <col min="7437" max="7437" width="9.33203125" style="179" customWidth="1"/>
    <col min="7438" max="7438" width="0" style="179" hidden="1" customWidth="1"/>
    <col min="7439" max="7439" width="7.6640625" style="179" bestFit="1" customWidth="1"/>
    <col min="7440" max="7440" width="5" style="179" bestFit="1" customWidth="1"/>
    <col min="7441" max="7442" width="0" style="179" hidden="1" customWidth="1"/>
    <col min="7443" max="7680" width="9.109375" style="179"/>
    <col min="7681" max="7681" width="4.6640625" style="179" customWidth="1"/>
    <col min="7682" max="7682" width="25.88671875" style="179" customWidth="1"/>
    <col min="7683" max="7683" width="6.88671875" style="179" customWidth="1"/>
    <col min="7684" max="7684" width="14.109375" style="179" customWidth="1"/>
    <col min="7685" max="7685" width="10.44140625" style="179" customWidth="1"/>
    <col min="7686" max="7686" width="17.109375" style="179" customWidth="1"/>
    <col min="7687" max="7687" width="13.5546875" style="179" customWidth="1"/>
    <col min="7688" max="7688" width="16.5546875" style="179" bestFit="1" customWidth="1"/>
    <col min="7689" max="7689" width="3.5546875" style="179" customWidth="1"/>
    <col min="7690" max="7690" width="5.109375" style="179" customWidth="1"/>
    <col min="7691" max="7691" width="7.109375" style="179" bestFit="1" customWidth="1"/>
    <col min="7692" max="7692" width="0" style="179" hidden="1" customWidth="1"/>
    <col min="7693" max="7693" width="9.33203125" style="179" customWidth="1"/>
    <col min="7694" max="7694" width="0" style="179" hidden="1" customWidth="1"/>
    <col min="7695" max="7695" width="7.6640625" style="179" bestFit="1" customWidth="1"/>
    <col min="7696" max="7696" width="5" style="179" bestFit="1" customWidth="1"/>
    <col min="7697" max="7698" width="0" style="179" hidden="1" customWidth="1"/>
    <col min="7699" max="7936" width="9.109375" style="179"/>
    <col min="7937" max="7937" width="4.6640625" style="179" customWidth="1"/>
    <col min="7938" max="7938" width="25.88671875" style="179" customWidth="1"/>
    <col min="7939" max="7939" width="6.88671875" style="179" customWidth="1"/>
    <col min="7940" max="7940" width="14.109375" style="179" customWidth="1"/>
    <col min="7941" max="7941" width="10.44140625" style="179" customWidth="1"/>
    <col min="7942" max="7942" width="17.109375" style="179" customWidth="1"/>
    <col min="7943" max="7943" width="13.5546875" style="179" customWidth="1"/>
    <col min="7944" max="7944" width="16.5546875" style="179" bestFit="1" customWidth="1"/>
    <col min="7945" max="7945" width="3.5546875" style="179" customWidth="1"/>
    <col min="7946" max="7946" width="5.109375" style="179" customWidth="1"/>
    <col min="7947" max="7947" width="7.109375" style="179" bestFit="1" customWidth="1"/>
    <col min="7948" max="7948" width="0" style="179" hidden="1" customWidth="1"/>
    <col min="7949" max="7949" width="9.33203125" style="179" customWidth="1"/>
    <col min="7950" max="7950" width="0" style="179" hidden="1" customWidth="1"/>
    <col min="7951" max="7951" width="7.6640625" style="179" bestFit="1" customWidth="1"/>
    <col min="7952" max="7952" width="5" style="179" bestFit="1" customWidth="1"/>
    <col min="7953" max="7954" width="0" style="179" hidden="1" customWidth="1"/>
    <col min="7955" max="8192" width="9.109375" style="179"/>
    <col min="8193" max="8193" width="4.6640625" style="179" customWidth="1"/>
    <col min="8194" max="8194" width="25.88671875" style="179" customWidth="1"/>
    <col min="8195" max="8195" width="6.88671875" style="179" customWidth="1"/>
    <col min="8196" max="8196" width="14.109375" style="179" customWidth="1"/>
    <col min="8197" max="8197" width="10.44140625" style="179" customWidth="1"/>
    <col min="8198" max="8198" width="17.109375" style="179" customWidth="1"/>
    <col min="8199" max="8199" width="13.5546875" style="179" customWidth="1"/>
    <col min="8200" max="8200" width="16.5546875" style="179" bestFit="1" customWidth="1"/>
    <col min="8201" max="8201" width="3.5546875" style="179" customWidth="1"/>
    <col min="8202" max="8202" width="5.109375" style="179" customWidth="1"/>
    <col min="8203" max="8203" width="7.109375" style="179" bestFit="1" customWidth="1"/>
    <col min="8204" max="8204" width="0" style="179" hidden="1" customWidth="1"/>
    <col min="8205" max="8205" width="9.33203125" style="179" customWidth="1"/>
    <col min="8206" max="8206" width="0" style="179" hidden="1" customWidth="1"/>
    <col min="8207" max="8207" width="7.6640625" style="179" bestFit="1" customWidth="1"/>
    <col min="8208" max="8208" width="5" style="179" bestFit="1" customWidth="1"/>
    <col min="8209" max="8210" width="0" style="179" hidden="1" customWidth="1"/>
    <col min="8211" max="8448" width="9.109375" style="179"/>
    <col min="8449" max="8449" width="4.6640625" style="179" customWidth="1"/>
    <col min="8450" max="8450" width="25.88671875" style="179" customWidth="1"/>
    <col min="8451" max="8451" width="6.88671875" style="179" customWidth="1"/>
    <col min="8452" max="8452" width="14.109375" style="179" customWidth="1"/>
    <col min="8453" max="8453" width="10.44140625" style="179" customWidth="1"/>
    <col min="8454" max="8454" width="17.109375" style="179" customWidth="1"/>
    <col min="8455" max="8455" width="13.5546875" style="179" customWidth="1"/>
    <col min="8456" max="8456" width="16.5546875" style="179" bestFit="1" customWidth="1"/>
    <col min="8457" max="8457" width="3.5546875" style="179" customWidth="1"/>
    <col min="8458" max="8458" width="5.109375" style="179" customWidth="1"/>
    <col min="8459" max="8459" width="7.109375" style="179" bestFit="1" customWidth="1"/>
    <col min="8460" max="8460" width="0" style="179" hidden="1" customWidth="1"/>
    <col min="8461" max="8461" width="9.33203125" style="179" customWidth="1"/>
    <col min="8462" max="8462" width="0" style="179" hidden="1" customWidth="1"/>
    <col min="8463" max="8463" width="7.6640625" style="179" bestFit="1" customWidth="1"/>
    <col min="8464" max="8464" width="5" style="179" bestFit="1" customWidth="1"/>
    <col min="8465" max="8466" width="0" style="179" hidden="1" customWidth="1"/>
    <col min="8467" max="8704" width="9.109375" style="179"/>
    <col min="8705" max="8705" width="4.6640625" style="179" customWidth="1"/>
    <col min="8706" max="8706" width="25.88671875" style="179" customWidth="1"/>
    <col min="8707" max="8707" width="6.88671875" style="179" customWidth="1"/>
    <col min="8708" max="8708" width="14.109375" style="179" customWidth="1"/>
    <col min="8709" max="8709" width="10.44140625" style="179" customWidth="1"/>
    <col min="8710" max="8710" width="17.109375" style="179" customWidth="1"/>
    <col min="8711" max="8711" width="13.5546875" style="179" customWidth="1"/>
    <col min="8712" max="8712" width="16.5546875" style="179" bestFit="1" customWidth="1"/>
    <col min="8713" max="8713" width="3.5546875" style="179" customWidth="1"/>
    <col min="8714" max="8714" width="5.109375" style="179" customWidth="1"/>
    <col min="8715" max="8715" width="7.109375" style="179" bestFit="1" customWidth="1"/>
    <col min="8716" max="8716" width="0" style="179" hidden="1" customWidth="1"/>
    <col min="8717" max="8717" width="9.33203125" style="179" customWidth="1"/>
    <col min="8718" max="8718" width="0" style="179" hidden="1" customWidth="1"/>
    <col min="8719" max="8719" width="7.6640625" style="179" bestFit="1" customWidth="1"/>
    <col min="8720" max="8720" width="5" style="179" bestFit="1" customWidth="1"/>
    <col min="8721" max="8722" width="0" style="179" hidden="1" customWidth="1"/>
    <col min="8723" max="8960" width="9.109375" style="179"/>
    <col min="8961" max="8961" width="4.6640625" style="179" customWidth="1"/>
    <col min="8962" max="8962" width="25.88671875" style="179" customWidth="1"/>
    <col min="8963" max="8963" width="6.88671875" style="179" customWidth="1"/>
    <col min="8964" max="8964" width="14.109375" style="179" customWidth="1"/>
    <col min="8965" max="8965" width="10.44140625" style="179" customWidth="1"/>
    <col min="8966" max="8966" width="17.109375" style="179" customWidth="1"/>
    <col min="8967" max="8967" width="13.5546875" style="179" customWidth="1"/>
    <col min="8968" max="8968" width="16.5546875" style="179" bestFit="1" customWidth="1"/>
    <col min="8969" max="8969" width="3.5546875" style="179" customWidth="1"/>
    <col min="8970" max="8970" width="5.109375" style="179" customWidth="1"/>
    <col min="8971" max="8971" width="7.109375" style="179" bestFit="1" customWidth="1"/>
    <col min="8972" max="8972" width="0" style="179" hidden="1" customWidth="1"/>
    <col min="8973" max="8973" width="9.33203125" style="179" customWidth="1"/>
    <col min="8974" max="8974" width="0" style="179" hidden="1" customWidth="1"/>
    <col min="8975" max="8975" width="7.6640625" style="179" bestFit="1" customWidth="1"/>
    <col min="8976" max="8976" width="5" style="179" bestFit="1" customWidth="1"/>
    <col min="8977" max="8978" width="0" style="179" hidden="1" customWidth="1"/>
    <col min="8979" max="9216" width="9.109375" style="179"/>
    <col min="9217" max="9217" width="4.6640625" style="179" customWidth="1"/>
    <col min="9218" max="9218" width="25.88671875" style="179" customWidth="1"/>
    <col min="9219" max="9219" width="6.88671875" style="179" customWidth="1"/>
    <col min="9220" max="9220" width="14.109375" style="179" customWidth="1"/>
    <col min="9221" max="9221" width="10.44140625" style="179" customWidth="1"/>
    <col min="9222" max="9222" width="17.109375" style="179" customWidth="1"/>
    <col min="9223" max="9223" width="13.5546875" style="179" customWidth="1"/>
    <col min="9224" max="9224" width="16.5546875" style="179" bestFit="1" customWidth="1"/>
    <col min="9225" max="9225" width="3.5546875" style="179" customWidth="1"/>
    <col min="9226" max="9226" width="5.109375" style="179" customWidth="1"/>
    <col min="9227" max="9227" width="7.109375" style="179" bestFit="1" customWidth="1"/>
    <col min="9228" max="9228" width="0" style="179" hidden="1" customWidth="1"/>
    <col min="9229" max="9229" width="9.33203125" style="179" customWidth="1"/>
    <col min="9230" max="9230" width="0" style="179" hidden="1" customWidth="1"/>
    <col min="9231" max="9231" width="7.6640625" style="179" bestFit="1" customWidth="1"/>
    <col min="9232" max="9232" width="5" style="179" bestFit="1" customWidth="1"/>
    <col min="9233" max="9234" width="0" style="179" hidden="1" customWidth="1"/>
    <col min="9235" max="9472" width="9.109375" style="179"/>
    <col min="9473" max="9473" width="4.6640625" style="179" customWidth="1"/>
    <col min="9474" max="9474" width="25.88671875" style="179" customWidth="1"/>
    <col min="9475" max="9475" width="6.88671875" style="179" customWidth="1"/>
    <col min="9476" max="9476" width="14.109375" style="179" customWidth="1"/>
    <col min="9477" max="9477" width="10.44140625" style="179" customWidth="1"/>
    <col min="9478" max="9478" width="17.109375" style="179" customWidth="1"/>
    <col min="9479" max="9479" width="13.5546875" style="179" customWidth="1"/>
    <col min="9480" max="9480" width="16.5546875" style="179" bestFit="1" customWidth="1"/>
    <col min="9481" max="9481" width="3.5546875" style="179" customWidth="1"/>
    <col min="9482" max="9482" width="5.109375" style="179" customWidth="1"/>
    <col min="9483" max="9483" width="7.109375" style="179" bestFit="1" customWidth="1"/>
    <col min="9484" max="9484" width="0" style="179" hidden="1" customWidth="1"/>
    <col min="9485" max="9485" width="9.33203125" style="179" customWidth="1"/>
    <col min="9486" max="9486" width="0" style="179" hidden="1" customWidth="1"/>
    <col min="9487" max="9487" width="7.6640625" style="179" bestFit="1" customWidth="1"/>
    <col min="9488" max="9488" width="5" style="179" bestFit="1" customWidth="1"/>
    <col min="9489" max="9490" width="0" style="179" hidden="1" customWidth="1"/>
    <col min="9491" max="9728" width="9.109375" style="179"/>
    <col min="9729" max="9729" width="4.6640625" style="179" customWidth="1"/>
    <col min="9730" max="9730" width="25.88671875" style="179" customWidth="1"/>
    <col min="9731" max="9731" width="6.88671875" style="179" customWidth="1"/>
    <col min="9732" max="9732" width="14.109375" style="179" customWidth="1"/>
    <col min="9733" max="9733" width="10.44140625" style="179" customWidth="1"/>
    <col min="9734" max="9734" width="17.109375" style="179" customWidth="1"/>
    <col min="9735" max="9735" width="13.5546875" style="179" customWidth="1"/>
    <col min="9736" max="9736" width="16.5546875" style="179" bestFit="1" customWidth="1"/>
    <col min="9737" max="9737" width="3.5546875" style="179" customWidth="1"/>
    <col min="9738" max="9738" width="5.109375" style="179" customWidth="1"/>
    <col min="9739" max="9739" width="7.109375" style="179" bestFit="1" customWidth="1"/>
    <col min="9740" max="9740" width="0" style="179" hidden="1" customWidth="1"/>
    <col min="9741" max="9741" width="9.33203125" style="179" customWidth="1"/>
    <col min="9742" max="9742" width="0" style="179" hidden="1" customWidth="1"/>
    <col min="9743" max="9743" width="7.6640625" style="179" bestFit="1" customWidth="1"/>
    <col min="9744" max="9744" width="5" style="179" bestFit="1" customWidth="1"/>
    <col min="9745" max="9746" width="0" style="179" hidden="1" customWidth="1"/>
    <col min="9747" max="9984" width="9.109375" style="179"/>
    <col min="9985" max="9985" width="4.6640625" style="179" customWidth="1"/>
    <col min="9986" max="9986" width="25.88671875" style="179" customWidth="1"/>
    <col min="9987" max="9987" width="6.88671875" style="179" customWidth="1"/>
    <col min="9988" max="9988" width="14.109375" style="179" customWidth="1"/>
    <col min="9989" max="9989" width="10.44140625" style="179" customWidth="1"/>
    <col min="9990" max="9990" width="17.109375" style="179" customWidth="1"/>
    <col min="9991" max="9991" width="13.5546875" style="179" customWidth="1"/>
    <col min="9992" max="9992" width="16.5546875" style="179" bestFit="1" customWidth="1"/>
    <col min="9993" max="9993" width="3.5546875" style="179" customWidth="1"/>
    <col min="9994" max="9994" width="5.109375" style="179" customWidth="1"/>
    <col min="9995" max="9995" width="7.109375" style="179" bestFit="1" customWidth="1"/>
    <col min="9996" max="9996" width="0" style="179" hidden="1" customWidth="1"/>
    <col min="9997" max="9997" width="9.33203125" style="179" customWidth="1"/>
    <col min="9998" max="9998" width="0" style="179" hidden="1" customWidth="1"/>
    <col min="9999" max="9999" width="7.6640625" style="179" bestFit="1" customWidth="1"/>
    <col min="10000" max="10000" width="5" style="179" bestFit="1" customWidth="1"/>
    <col min="10001" max="10002" width="0" style="179" hidden="1" customWidth="1"/>
    <col min="10003" max="10240" width="9.109375" style="179"/>
    <col min="10241" max="10241" width="4.6640625" style="179" customWidth="1"/>
    <col min="10242" max="10242" width="25.88671875" style="179" customWidth="1"/>
    <col min="10243" max="10243" width="6.88671875" style="179" customWidth="1"/>
    <col min="10244" max="10244" width="14.109375" style="179" customWidth="1"/>
    <col min="10245" max="10245" width="10.44140625" style="179" customWidth="1"/>
    <col min="10246" max="10246" width="17.109375" style="179" customWidth="1"/>
    <col min="10247" max="10247" width="13.5546875" style="179" customWidth="1"/>
    <col min="10248" max="10248" width="16.5546875" style="179" bestFit="1" customWidth="1"/>
    <col min="10249" max="10249" width="3.5546875" style="179" customWidth="1"/>
    <col min="10250" max="10250" width="5.109375" style="179" customWidth="1"/>
    <col min="10251" max="10251" width="7.109375" style="179" bestFit="1" customWidth="1"/>
    <col min="10252" max="10252" width="0" style="179" hidden="1" customWidth="1"/>
    <col min="10253" max="10253" width="9.33203125" style="179" customWidth="1"/>
    <col min="10254" max="10254" width="0" style="179" hidden="1" customWidth="1"/>
    <col min="10255" max="10255" width="7.6640625" style="179" bestFit="1" customWidth="1"/>
    <col min="10256" max="10256" width="5" style="179" bestFit="1" customWidth="1"/>
    <col min="10257" max="10258" width="0" style="179" hidden="1" customWidth="1"/>
    <col min="10259" max="10496" width="9.109375" style="179"/>
    <col min="10497" max="10497" width="4.6640625" style="179" customWidth="1"/>
    <col min="10498" max="10498" width="25.88671875" style="179" customWidth="1"/>
    <col min="10499" max="10499" width="6.88671875" style="179" customWidth="1"/>
    <col min="10500" max="10500" width="14.109375" style="179" customWidth="1"/>
    <col min="10501" max="10501" width="10.44140625" style="179" customWidth="1"/>
    <col min="10502" max="10502" width="17.109375" style="179" customWidth="1"/>
    <col min="10503" max="10503" width="13.5546875" style="179" customWidth="1"/>
    <col min="10504" max="10504" width="16.5546875" style="179" bestFit="1" customWidth="1"/>
    <col min="10505" max="10505" width="3.5546875" style="179" customWidth="1"/>
    <col min="10506" max="10506" width="5.109375" style="179" customWidth="1"/>
    <col min="10507" max="10507" width="7.109375" style="179" bestFit="1" customWidth="1"/>
    <col min="10508" max="10508" width="0" style="179" hidden="1" customWidth="1"/>
    <col min="10509" max="10509" width="9.33203125" style="179" customWidth="1"/>
    <col min="10510" max="10510" width="0" style="179" hidden="1" customWidth="1"/>
    <col min="10511" max="10511" width="7.6640625" style="179" bestFit="1" customWidth="1"/>
    <col min="10512" max="10512" width="5" style="179" bestFit="1" customWidth="1"/>
    <col min="10513" max="10514" width="0" style="179" hidden="1" customWidth="1"/>
    <col min="10515" max="10752" width="9.109375" style="179"/>
    <col min="10753" max="10753" width="4.6640625" style="179" customWidth="1"/>
    <col min="10754" max="10754" width="25.88671875" style="179" customWidth="1"/>
    <col min="10755" max="10755" width="6.88671875" style="179" customWidth="1"/>
    <col min="10756" max="10756" width="14.109375" style="179" customWidth="1"/>
    <col min="10757" max="10757" width="10.44140625" style="179" customWidth="1"/>
    <col min="10758" max="10758" width="17.109375" style="179" customWidth="1"/>
    <col min="10759" max="10759" width="13.5546875" style="179" customWidth="1"/>
    <col min="10760" max="10760" width="16.5546875" style="179" bestFit="1" customWidth="1"/>
    <col min="10761" max="10761" width="3.5546875" style="179" customWidth="1"/>
    <col min="10762" max="10762" width="5.109375" style="179" customWidth="1"/>
    <col min="10763" max="10763" width="7.109375" style="179" bestFit="1" customWidth="1"/>
    <col min="10764" max="10764" width="0" style="179" hidden="1" customWidth="1"/>
    <col min="10765" max="10765" width="9.33203125" style="179" customWidth="1"/>
    <col min="10766" max="10766" width="0" style="179" hidden="1" customWidth="1"/>
    <col min="10767" max="10767" width="7.6640625" style="179" bestFit="1" customWidth="1"/>
    <col min="10768" max="10768" width="5" style="179" bestFit="1" customWidth="1"/>
    <col min="10769" max="10770" width="0" style="179" hidden="1" customWidth="1"/>
    <col min="10771" max="11008" width="9.109375" style="179"/>
    <col min="11009" max="11009" width="4.6640625" style="179" customWidth="1"/>
    <col min="11010" max="11010" width="25.88671875" style="179" customWidth="1"/>
    <col min="11011" max="11011" width="6.88671875" style="179" customWidth="1"/>
    <col min="11012" max="11012" width="14.109375" style="179" customWidth="1"/>
    <col min="11013" max="11013" width="10.44140625" style="179" customWidth="1"/>
    <col min="11014" max="11014" width="17.109375" style="179" customWidth="1"/>
    <col min="11015" max="11015" width="13.5546875" style="179" customWidth="1"/>
    <col min="11016" max="11016" width="16.5546875" style="179" bestFit="1" customWidth="1"/>
    <col min="11017" max="11017" width="3.5546875" style="179" customWidth="1"/>
    <col min="11018" max="11018" width="5.109375" style="179" customWidth="1"/>
    <col min="11019" max="11019" width="7.109375" style="179" bestFit="1" customWidth="1"/>
    <col min="11020" max="11020" width="0" style="179" hidden="1" customWidth="1"/>
    <col min="11021" max="11021" width="9.33203125" style="179" customWidth="1"/>
    <col min="11022" max="11022" width="0" style="179" hidden="1" customWidth="1"/>
    <col min="11023" max="11023" width="7.6640625" style="179" bestFit="1" customWidth="1"/>
    <col min="11024" max="11024" width="5" style="179" bestFit="1" customWidth="1"/>
    <col min="11025" max="11026" width="0" style="179" hidden="1" customWidth="1"/>
    <col min="11027" max="11264" width="9.109375" style="179"/>
    <col min="11265" max="11265" width="4.6640625" style="179" customWidth="1"/>
    <col min="11266" max="11266" width="25.88671875" style="179" customWidth="1"/>
    <col min="11267" max="11267" width="6.88671875" style="179" customWidth="1"/>
    <col min="11268" max="11268" width="14.109375" style="179" customWidth="1"/>
    <col min="11269" max="11269" width="10.44140625" style="179" customWidth="1"/>
    <col min="11270" max="11270" width="17.109375" style="179" customWidth="1"/>
    <col min="11271" max="11271" width="13.5546875" style="179" customWidth="1"/>
    <col min="11272" max="11272" width="16.5546875" style="179" bestFit="1" customWidth="1"/>
    <col min="11273" max="11273" width="3.5546875" style="179" customWidth="1"/>
    <col min="11274" max="11274" width="5.109375" style="179" customWidth="1"/>
    <col min="11275" max="11275" width="7.109375" style="179" bestFit="1" customWidth="1"/>
    <col min="11276" max="11276" width="0" style="179" hidden="1" customWidth="1"/>
    <col min="11277" max="11277" width="9.33203125" style="179" customWidth="1"/>
    <col min="11278" max="11278" width="0" style="179" hidden="1" customWidth="1"/>
    <col min="11279" max="11279" width="7.6640625" style="179" bestFit="1" customWidth="1"/>
    <col min="11280" max="11280" width="5" style="179" bestFit="1" customWidth="1"/>
    <col min="11281" max="11282" width="0" style="179" hidden="1" customWidth="1"/>
    <col min="11283" max="11520" width="9.109375" style="179"/>
    <col min="11521" max="11521" width="4.6640625" style="179" customWidth="1"/>
    <col min="11522" max="11522" width="25.88671875" style="179" customWidth="1"/>
    <col min="11523" max="11523" width="6.88671875" style="179" customWidth="1"/>
    <col min="11524" max="11524" width="14.109375" style="179" customWidth="1"/>
    <col min="11525" max="11525" width="10.44140625" style="179" customWidth="1"/>
    <col min="11526" max="11526" width="17.109375" style="179" customWidth="1"/>
    <col min="11527" max="11527" width="13.5546875" style="179" customWidth="1"/>
    <col min="11528" max="11528" width="16.5546875" style="179" bestFit="1" customWidth="1"/>
    <col min="11529" max="11529" width="3.5546875" style="179" customWidth="1"/>
    <col min="11530" max="11530" width="5.109375" style="179" customWidth="1"/>
    <col min="11531" max="11531" width="7.109375" style="179" bestFit="1" customWidth="1"/>
    <col min="11532" max="11532" width="0" style="179" hidden="1" customWidth="1"/>
    <col min="11533" max="11533" width="9.33203125" style="179" customWidth="1"/>
    <col min="11534" max="11534" width="0" style="179" hidden="1" customWidth="1"/>
    <col min="11535" max="11535" width="7.6640625" style="179" bestFit="1" customWidth="1"/>
    <col min="11536" max="11536" width="5" style="179" bestFit="1" customWidth="1"/>
    <col min="11537" max="11538" width="0" style="179" hidden="1" customWidth="1"/>
    <col min="11539" max="11776" width="9.109375" style="179"/>
    <col min="11777" max="11777" width="4.6640625" style="179" customWidth="1"/>
    <col min="11778" max="11778" width="25.88671875" style="179" customWidth="1"/>
    <col min="11779" max="11779" width="6.88671875" style="179" customWidth="1"/>
    <col min="11780" max="11780" width="14.109375" style="179" customWidth="1"/>
    <col min="11781" max="11781" width="10.44140625" style="179" customWidth="1"/>
    <col min="11782" max="11782" width="17.109375" style="179" customWidth="1"/>
    <col min="11783" max="11783" width="13.5546875" style="179" customWidth="1"/>
    <col min="11784" max="11784" width="16.5546875" style="179" bestFit="1" customWidth="1"/>
    <col min="11785" max="11785" width="3.5546875" style="179" customWidth="1"/>
    <col min="11786" max="11786" width="5.109375" style="179" customWidth="1"/>
    <col min="11787" max="11787" width="7.109375" style="179" bestFit="1" customWidth="1"/>
    <col min="11788" max="11788" width="0" style="179" hidden="1" customWidth="1"/>
    <col min="11789" max="11789" width="9.33203125" style="179" customWidth="1"/>
    <col min="11790" max="11790" width="0" style="179" hidden="1" customWidth="1"/>
    <col min="11791" max="11791" width="7.6640625" style="179" bestFit="1" customWidth="1"/>
    <col min="11792" max="11792" width="5" style="179" bestFit="1" customWidth="1"/>
    <col min="11793" max="11794" width="0" style="179" hidden="1" customWidth="1"/>
    <col min="11795" max="12032" width="9.109375" style="179"/>
    <col min="12033" max="12033" width="4.6640625" style="179" customWidth="1"/>
    <col min="12034" max="12034" width="25.88671875" style="179" customWidth="1"/>
    <col min="12035" max="12035" width="6.88671875" style="179" customWidth="1"/>
    <col min="12036" max="12036" width="14.109375" style="179" customWidth="1"/>
    <col min="12037" max="12037" width="10.44140625" style="179" customWidth="1"/>
    <col min="12038" max="12038" width="17.109375" style="179" customWidth="1"/>
    <col min="12039" max="12039" width="13.5546875" style="179" customWidth="1"/>
    <col min="12040" max="12040" width="16.5546875" style="179" bestFit="1" customWidth="1"/>
    <col min="12041" max="12041" width="3.5546875" style="179" customWidth="1"/>
    <col min="12042" max="12042" width="5.109375" style="179" customWidth="1"/>
    <col min="12043" max="12043" width="7.109375" style="179" bestFit="1" customWidth="1"/>
    <col min="12044" max="12044" width="0" style="179" hidden="1" customWidth="1"/>
    <col min="12045" max="12045" width="9.33203125" style="179" customWidth="1"/>
    <col min="12046" max="12046" width="0" style="179" hidden="1" customWidth="1"/>
    <col min="12047" max="12047" width="7.6640625" style="179" bestFit="1" customWidth="1"/>
    <col min="12048" max="12048" width="5" style="179" bestFit="1" customWidth="1"/>
    <col min="12049" max="12050" width="0" style="179" hidden="1" customWidth="1"/>
    <col min="12051" max="12288" width="9.109375" style="179"/>
    <col min="12289" max="12289" width="4.6640625" style="179" customWidth="1"/>
    <col min="12290" max="12290" width="25.88671875" style="179" customWidth="1"/>
    <col min="12291" max="12291" width="6.88671875" style="179" customWidth="1"/>
    <col min="12292" max="12292" width="14.109375" style="179" customWidth="1"/>
    <col min="12293" max="12293" width="10.44140625" style="179" customWidth="1"/>
    <col min="12294" max="12294" width="17.109375" style="179" customWidth="1"/>
    <col min="12295" max="12295" width="13.5546875" style="179" customWidth="1"/>
    <col min="12296" max="12296" width="16.5546875" style="179" bestFit="1" customWidth="1"/>
    <col min="12297" max="12297" width="3.5546875" style="179" customWidth="1"/>
    <col min="12298" max="12298" width="5.109375" style="179" customWidth="1"/>
    <col min="12299" max="12299" width="7.109375" style="179" bestFit="1" customWidth="1"/>
    <col min="12300" max="12300" width="0" style="179" hidden="1" customWidth="1"/>
    <col min="12301" max="12301" width="9.33203125" style="179" customWidth="1"/>
    <col min="12302" max="12302" width="0" style="179" hidden="1" customWidth="1"/>
    <col min="12303" max="12303" width="7.6640625" style="179" bestFit="1" customWidth="1"/>
    <col min="12304" max="12304" width="5" style="179" bestFit="1" customWidth="1"/>
    <col min="12305" max="12306" width="0" style="179" hidden="1" customWidth="1"/>
    <col min="12307" max="12544" width="9.109375" style="179"/>
    <col min="12545" max="12545" width="4.6640625" style="179" customWidth="1"/>
    <col min="12546" max="12546" width="25.88671875" style="179" customWidth="1"/>
    <col min="12547" max="12547" width="6.88671875" style="179" customWidth="1"/>
    <col min="12548" max="12548" width="14.109375" style="179" customWidth="1"/>
    <col min="12549" max="12549" width="10.44140625" style="179" customWidth="1"/>
    <col min="12550" max="12550" width="17.109375" style="179" customWidth="1"/>
    <col min="12551" max="12551" width="13.5546875" style="179" customWidth="1"/>
    <col min="12552" max="12552" width="16.5546875" style="179" bestFit="1" customWidth="1"/>
    <col min="12553" max="12553" width="3.5546875" style="179" customWidth="1"/>
    <col min="12554" max="12554" width="5.109375" style="179" customWidth="1"/>
    <col min="12555" max="12555" width="7.109375" style="179" bestFit="1" customWidth="1"/>
    <col min="12556" max="12556" width="0" style="179" hidden="1" customWidth="1"/>
    <col min="12557" max="12557" width="9.33203125" style="179" customWidth="1"/>
    <col min="12558" max="12558" width="0" style="179" hidden="1" customWidth="1"/>
    <col min="12559" max="12559" width="7.6640625" style="179" bestFit="1" customWidth="1"/>
    <col min="12560" max="12560" width="5" style="179" bestFit="1" customWidth="1"/>
    <col min="12561" max="12562" width="0" style="179" hidden="1" customWidth="1"/>
    <col min="12563" max="12800" width="9.109375" style="179"/>
    <col min="12801" max="12801" width="4.6640625" style="179" customWidth="1"/>
    <col min="12802" max="12802" width="25.88671875" style="179" customWidth="1"/>
    <col min="12803" max="12803" width="6.88671875" style="179" customWidth="1"/>
    <col min="12804" max="12804" width="14.109375" style="179" customWidth="1"/>
    <col min="12805" max="12805" width="10.44140625" style="179" customWidth="1"/>
    <col min="12806" max="12806" width="17.109375" style="179" customWidth="1"/>
    <col min="12807" max="12807" width="13.5546875" style="179" customWidth="1"/>
    <col min="12808" max="12808" width="16.5546875" style="179" bestFit="1" customWidth="1"/>
    <col min="12809" max="12809" width="3.5546875" style="179" customWidth="1"/>
    <col min="12810" max="12810" width="5.109375" style="179" customWidth="1"/>
    <col min="12811" max="12811" width="7.109375" style="179" bestFit="1" customWidth="1"/>
    <col min="12812" max="12812" width="0" style="179" hidden="1" customWidth="1"/>
    <col min="12813" max="12813" width="9.33203125" style="179" customWidth="1"/>
    <col min="12814" max="12814" width="0" style="179" hidden="1" customWidth="1"/>
    <col min="12815" max="12815" width="7.6640625" style="179" bestFit="1" customWidth="1"/>
    <col min="12816" max="12816" width="5" style="179" bestFit="1" customWidth="1"/>
    <col min="12817" max="12818" width="0" style="179" hidden="1" customWidth="1"/>
    <col min="12819" max="13056" width="9.109375" style="179"/>
    <col min="13057" max="13057" width="4.6640625" style="179" customWidth="1"/>
    <col min="13058" max="13058" width="25.88671875" style="179" customWidth="1"/>
    <col min="13059" max="13059" width="6.88671875" style="179" customWidth="1"/>
    <col min="13060" max="13060" width="14.109375" style="179" customWidth="1"/>
    <col min="13061" max="13061" width="10.44140625" style="179" customWidth="1"/>
    <col min="13062" max="13062" width="17.109375" style="179" customWidth="1"/>
    <col min="13063" max="13063" width="13.5546875" style="179" customWidth="1"/>
    <col min="13064" max="13064" width="16.5546875" style="179" bestFit="1" customWidth="1"/>
    <col min="13065" max="13065" width="3.5546875" style="179" customWidth="1"/>
    <col min="13066" max="13066" width="5.109375" style="179" customWidth="1"/>
    <col min="13067" max="13067" width="7.109375" style="179" bestFit="1" customWidth="1"/>
    <col min="13068" max="13068" width="0" style="179" hidden="1" customWidth="1"/>
    <col min="13069" max="13069" width="9.33203125" style="179" customWidth="1"/>
    <col min="13070" max="13070" width="0" style="179" hidden="1" customWidth="1"/>
    <col min="13071" max="13071" width="7.6640625" style="179" bestFit="1" customWidth="1"/>
    <col min="13072" max="13072" width="5" style="179" bestFit="1" customWidth="1"/>
    <col min="13073" max="13074" width="0" style="179" hidden="1" customWidth="1"/>
    <col min="13075" max="13312" width="9.109375" style="179"/>
    <col min="13313" max="13313" width="4.6640625" style="179" customWidth="1"/>
    <col min="13314" max="13314" width="25.88671875" style="179" customWidth="1"/>
    <col min="13315" max="13315" width="6.88671875" style="179" customWidth="1"/>
    <col min="13316" max="13316" width="14.109375" style="179" customWidth="1"/>
    <col min="13317" max="13317" width="10.44140625" style="179" customWidth="1"/>
    <col min="13318" max="13318" width="17.109375" style="179" customWidth="1"/>
    <col min="13319" max="13319" width="13.5546875" style="179" customWidth="1"/>
    <col min="13320" max="13320" width="16.5546875" style="179" bestFit="1" customWidth="1"/>
    <col min="13321" max="13321" width="3.5546875" style="179" customWidth="1"/>
    <col min="13322" max="13322" width="5.109375" style="179" customWidth="1"/>
    <col min="13323" max="13323" width="7.109375" style="179" bestFit="1" customWidth="1"/>
    <col min="13324" max="13324" width="0" style="179" hidden="1" customWidth="1"/>
    <col min="13325" max="13325" width="9.33203125" style="179" customWidth="1"/>
    <col min="13326" max="13326" width="0" style="179" hidden="1" customWidth="1"/>
    <col min="13327" max="13327" width="7.6640625" style="179" bestFit="1" customWidth="1"/>
    <col min="13328" max="13328" width="5" style="179" bestFit="1" customWidth="1"/>
    <col min="13329" max="13330" width="0" style="179" hidden="1" customWidth="1"/>
    <col min="13331" max="13568" width="9.109375" style="179"/>
    <col min="13569" max="13569" width="4.6640625" style="179" customWidth="1"/>
    <col min="13570" max="13570" width="25.88671875" style="179" customWidth="1"/>
    <col min="13571" max="13571" width="6.88671875" style="179" customWidth="1"/>
    <col min="13572" max="13572" width="14.109375" style="179" customWidth="1"/>
    <col min="13573" max="13573" width="10.44140625" style="179" customWidth="1"/>
    <col min="13574" max="13574" width="17.109375" style="179" customWidth="1"/>
    <col min="13575" max="13575" width="13.5546875" style="179" customWidth="1"/>
    <col min="13576" max="13576" width="16.5546875" style="179" bestFit="1" customWidth="1"/>
    <col min="13577" max="13577" width="3.5546875" style="179" customWidth="1"/>
    <col min="13578" max="13578" width="5.109375" style="179" customWidth="1"/>
    <col min="13579" max="13579" width="7.109375" style="179" bestFit="1" customWidth="1"/>
    <col min="13580" max="13580" width="0" style="179" hidden="1" customWidth="1"/>
    <col min="13581" max="13581" width="9.33203125" style="179" customWidth="1"/>
    <col min="13582" max="13582" width="0" style="179" hidden="1" customWidth="1"/>
    <col min="13583" max="13583" width="7.6640625" style="179" bestFit="1" customWidth="1"/>
    <col min="13584" max="13584" width="5" style="179" bestFit="1" customWidth="1"/>
    <col min="13585" max="13586" width="0" style="179" hidden="1" customWidth="1"/>
    <col min="13587" max="13824" width="9.109375" style="179"/>
    <col min="13825" max="13825" width="4.6640625" style="179" customWidth="1"/>
    <col min="13826" max="13826" width="25.88671875" style="179" customWidth="1"/>
    <col min="13827" max="13827" width="6.88671875" style="179" customWidth="1"/>
    <col min="13828" max="13828" width="14.109375" style="179" customWidth="1"/>
    <col min="13829" max="13829" width="10.44140625" style="179" customWidth="1"/>
    <col min="13830" max="13830" width="17.109375" style="179" customWidth="1"/>
    <col min="13831" max="13831" width="13.5546875" style="179" customWidth="1"/>
    <col min="13832" max="13832" width="16.5546875" style="179" bestFit="1" customWidth="1"/>
    <col min="13833" max="13833" width="3.5546875" style="179" customWidth="1"/>
    <col min="13834" max="13834" width="5.109375" style="179" customWidth="1"/>
    <col min="13835" max="13835" width="7.109375" style="179" bestFit="1" customWidth="1"/>
    <col min="13836" max="13836" width="0" style="179" hidden="1" customWidth="1"/>
    <col min="13837" max="13837" width="9.33203125" style="179" customWidth="1"/>
    <col min="13838" max="13838" width="0" style="179" hidden="1" customWidth="1"/>
    <col min="13839" max="13839" width="7.6640625" style="179" bestFit="1" customWidth="1"/>
    <col min="13840" max="13840" width="5" style="179" bestFit="1" customWidth="1"/>
    <col min="13841" max="13842" width="0" style="179" hidden="1" customWidth="1"/>
    <col min="13843" max="14080" width="9.109375" style="179"/>
    <col min="14081" max="14081" width="4.6640625" style="179" customWidth="1"/>
    <col min="14082" max="14082" width="25.88671875" style="179" customWidth="1"/>
    <col min="14083" max="14083" width="6.88671875" style="179" customWidth="1"/>
    <col min="14084" max="14084" width="14.109375" style="179" customWidth="1"/>
    <col min="14085" max="14085" width="10.44140625" style="179" customWidth="1"/>
    <col min="14086" max="14086" width="17.109375" style="179" customWidth="1"/>
    <col min="14087" max="14087" width="13.5546875" style="179" customWidth="1"/>
    <col min="14088" max="14088" width="16.5546875" style="179" bestFit="1" customWidth="1"/>
    <col min="14089" max="14089" width="3.5546875" style="179" customWidth="1"/>
    <col min="14090" max="14090" width="5.109375" style="179" customWidth="1"/>
    <col min="14091" max="14091" width="7.109375" style="179" bestFit="1" customWidth="1"/>
    <col min="14092" max="14092" width="0" style="179" hidden="1" customWidth="1"/>
    <col min="14093" max="14093" width="9.33203125" style="179" customWidth="1"/>
    <col min="14094" max="14094" width="0" style="179" hidden="1" customWidth="1"/>
    <col min="14095" max="14095" width="7.6640625" style="179" bestFit="1" customWidth="1"/>
    <col min="14096" max="14096" width="5" style="179" bestFit="1" customWidth="1"/>
    <col min="14097" max="14098" width="0" style="179" hidden="1" customWidth="1"/>
    <col min="14099" max="14336" width="9.109375" style="179"/>
    <col min="14337" max="14337" width="4.6640625" style="179" customWidth="1"/>
    <col min="14338" max="14338" width="25.88671875" style="179" customWidth="1"/>
    <col min="14339" max="14339" width="6.88671875" style="179" customWidth="1"/>
    <col min="14340" max="14340" width="14.109375" style="179" customWidth="1"/>
    <col min="14341" max="14341" width="10.44140625" style="179" customWidth="1"/>
    <col min="14342" max="14342" width="17.109375" style="179" customWidth="1"/>
    <col min="14343" max="14343" width="13.5546875" style="179" customWidth="1"/>
    <col min="14344" max="14344" width="16.5546875" style="179" bestFit="1" customWidth="1"/>
    <col min="14345" max="14345" width="3.5546875" style="179" customWidth="1"/>
    <col min="14346" max="14346" width="5.109375" style="179" customWidth="1"/>
    <col min="14347" max="14347" width="7.109375" style="179" bestFit="1" customWidth="1"/>
    <col min="14348" max="14348" width="0" style="179" hidden="1" customWidth="1"/>
    <col min="14349" max="14349" width="9.33203125" style="179" customWidth="1"/>
    <col min="14350" max="14350" width="0" style="179" hidden="1" customWidth="1"/>
    <col min="14351" max="14351" width="7.6640625" style="179" bestFit="1" customWidth="1"/>
    <col min="14352" max="14352" width="5" style="179" bestFit="1" customWidth="1"/>
    <col min="14353" max="14354" width="0" style="179" hidden="1" customWidth="1"/>
    <col min="14355" max="14592" width="9.109375" style="179"/>
    <col min="14593" max="14593" width="4.6640625" style="179" customWidth="1"/>
    <col min="14594" max="14594" width="25.88671875" style="179" customWidth="1"/>
    <col min="14595" max="14595" width="6.88671875" style="179" customWidth="1"/>
    <col min="14596" max="14596" width="14.109375" style="179" customWidth="1"/>
    <col min="14597" max="14597" width="10.44140625" style="179" customWidth="1"/>
    <col min="14598" max="14598" width="17.109375" style="179" customWidth="1"/>
    <col min="14599" max="14599" width="13.5546875" style="179" customWidth="1"/>
    <col min="14600" max="14600" width="16.5546875" style="179" bestFit="1" customWidth="1"/>
    <col min="14601" max="14601" width="3.5546875" style="179" customWidth="1"/>
    <col min="14602" max="14602" width="5.109375" style="179" customWidth="1"/>
    <col min="14603" max="14603" width="7.109375" style="179" bestFit="1" customWidth="1"/>
    <col min="14604" max="14604" width="0" style="179" hidden="1" customWidth="1"/>
    <col min="14605" max="14605" width="9.33203125" style="179" customWidth="1"/>
    <col min="14606" max="14606" width="0" style="179" hidden="1" customWidth="1"/>
    <col min="14607" max="14607" width="7.6640625" style="179" bestFit="1" customWidth="1"/>
    <col min="14608" max="14608" width="5" style="179" bestFit="1" customWidth="1"/>
    <col min="14609" max="14610" width="0" style="179" hidden="1" customWidth="1"/>
    <col min="14611" max="14848" width="9.109375" style="179"/>
    <col min="14849" max="14849" width="4.6640625" style="179" customWidth="1"/>
    <col min="14850" max="14850" width="25.88671875" style="179" customWidth="1"/>
    <col min="14851" max="14851" width="6.88671875" style="179" customWidth="1"/>
    <col min="14852" max="14852" width="14.109375" style="179" customWidth="1"/>
    <col min="14853" max="14853" width="10.44140625" style="179" customWidth="1"/>
    <col min="14854" max="14854" width="17.109375" style="179" customWidth="1"/>
    <col min="14855" max="14855" width="13.5546875" style="179" customWidth="1"/>
    <col min="14856" max="14856" width="16.5546875" style="179" bestFit="1" customWidth="1"/>
    <col min="14857" max="14857" width="3.5546875" style="179" customWidth="1"/>
    <col min="14858" max="14858" width="5.109375" style="179" customWidth="1"/>
    <col min="14859" max="14859" width="7.109375" style="179" bestFit="1" customWidth="1"/>
    <col min="14860" max="14860" width="0" style="179" hidden="1" customWidth="1"/>
    <col min="14861" max="14861" width="9.33203125" style="179" customWidth="1"/>
    <col min="14862" max="14862" width="0" style="179" hidden="1" customWidth="1"/>
    <col min="14863" max="14863" width="7.6640625" style="179" bestFit="1" customWidth="1"/>
    <col min="14864" max="14864" width="5" style="179" bestFit="1" customWidth="1"/>
    <col min="14865" max="14866" width="0" style="179" hidden="1" customWidth="1"/>
    <col min="14867" max="15104" width="9.109375" style="179"/>
    <col min="15105" max="15105" width="4.6640625" style="179" customWidth="1"/>
    <col min="15106" max="15106" width="25.88671875" style="179" customWidth="1"/>
    <col min="15107" max="15107" width="6.88671875" style="179" customWidth="1"/>
    <col min="15108" max="15108" width="14.109375" style="179" customWidth="1"/>
    <col min="15109" max="15109" width="10.44140625" style="179" customWidth="1"/>
    <col min="15110" max="15110" width="17.109375" style="179" customWidth="1"/>
    <col min="15111" max="15111" width="13.5546875" style="179" customWidth="1"/>
    <col min="15112" max="15112" width="16.5546875" style="179" bestFit="1" customWidth="1"/>
    <col min="15113" max="15113" width="3.5546875" style="179" customWidth="1"/>
    <col min="15114" max="15114" width="5.109375" style="179" customWidth="1"/>
    <col min="15115" max="15115" width="7.109375" style="179" bestFit="1" customWidth="1"/>
    <col min="15116" max="15116" width="0" style="179" hidden="1" customWidth="1"/>
    <col min="15117" max="15117" width="9.33203125" style="179" customWidth="1"/>
    <col min="15118" max="15118" width="0" style="179" hidden="1" customWidth="1"/>
    <col min="15119" max="15119" width="7.6640625" style="179" bestFit="1" customWidth="1"/>
    <col min="15120" max="15120" width="5" style="179" bestFit="1" customWidth="1"/>
    <col min="15121" max="15122" width="0" style="179" hidden="1" customWidth="1"/>
    <col min="15123" max="15360" width="9.109375" style="179"/>
    <col min="15361" max="15361" width="4.6640625" style="179" customWidth="1"/>
    <col min="15362" max="15362" width="25.88671875" style="179" customWidth="1"/>
    <col min="15363" max="15363" width="6.88671875" style="179" customWidth="1"/>
    <col min="15364" max="15364" width="14.109375" style="179" customWidth="1"/>
    <col min="15365" max="15365" width="10.44140625" style="179" customWidth="1"/>
    <col min="15366" max="15366" width="17.109375" style="179" customWidth="1"/>
    <col min="15367" max="15367" width="13.5546875" style="179" customWidth="1"/>
    <col min="15368" max="15368" width="16.5546875" style="179" bestFit="1" customWidth="1"/>
    <col min="15369" max="15369" width="3.5546875" style="179" customWidth="1"/>
    <col min="15370" max="15370" width="5.109375" style="179" customWidth="1"/>
    <col min="15371" max="15371" width="7.109375" style="179" bestFit="1" customWidth="1"/>
    <col min="15372" max="15372" width="0" style="179" hidden="1" customWidth="1"/>
    <col min="15373" max="15373" width="9.33203125" style="179" customWidth="1"/>
    <col min="15374" max="15374" width="0" style="179" hidden="1" customWidth="1"/>
    <col min="15375" max="15375" width="7.6640625" style="179" bestFit="1" customWidth="1"/>
    <col min="15376" max="15376" width="5" style="179" bestFit="1" customWidth="1"/>
    <col min="15377" max="15378" width="0" style="179" hidden="1" customWidth="1"/>
    <col min="15379" max="15616" width="9.109375" style="179"/>
    <col min="15617" max="15617" width="4.6640625" style="179" customWidth="1"/>
    <col min="15618" max="15618" width="25.88671875" style="179" customWidth="1"/>
    <col min="15619" max="15619" width="6.88671875" style="179" customWidth="1"/>
    <col min="15620" max="15620" width="14.109375" style="179" customWidth="1"/>
    <col min="15621" max="15621" width="10.44140625" style="179" customWidth="1"/>
    <col min="15622" max="15622" width="17.109375" style="179" customWidth="1"/>
    <col min="15623" max="15623" width="13.5546875" style="179" customWidth="1"/>
    <col min="15624" max="15624" width="16.5546875" style="179" bestFit="1" customWidth="1"/>
    <col min="15625" max="15625" width="3.5546875" style="179" customWidth="1"/>
    <col min="15626" max="15626" width="5.109375" style="179" customWidth="1"/>
    <col min="15627" max="15627" width="7.109375" style="179" bestFit="1" customWidth="1"/>
    <col min="15628" max="15628" width="0" style="179" hidden="1" customWidth="1"/>
    <col min="15629" max="15629" width="9.33203125" style="179" customWidth="1"/>
    <col min="15630" max="15630" width="0" style="179" hidden="1" customWidth="1"/>
    <col min="15631" max="15631" width="7.6640625" style="179" bestFit="1" customWidth="1"/>
    <col min="15632" max="15632" width="5" style="179" bestFit="1" customWidth="1"/>
    <col min="15633" max="15634" width="0" style="179" hidden="1" customWidth="1"/>
    <col min="15635" max="15872" width="9.109375" style="179"/>
    <col min="15873" max="15873" width="4.6640625" style="179" customWidth="1"/>
    <col min="15874" max="15874" width="25.88671875" style="179" customWidth="1"/>
    <col min="15875" max="15875" width="6.88671875" style="179" customWidth="1"/>
    <col min="15876" max="15876" width="14.109375" style="179" customWidth="1"/>
    <col min="15877" max="15877" width="10.44140625" style="179" customWidth="1"/>
    <col min="15878" max="15878" width="17.109375" style="179" customWidth="1"/>
    <col min="15879" max="15879" width="13.5546875" style="179" customWidth="1"/>
    <col min="15880" max="15880" width="16.5546875" style="179" bestFit="1" customWidth="1"/>
    <col min="15881" max="15881" width="3.5546875" style="179" customWidth="1"/>
    <col min="15882" max="15882" width="5.109375" style="179" customWidth="1"/>
    <col min="15883" max="15883" width="7.109375" style="179" bestFit="1" customWidth="1"/>
    <col min="15884" max="15884" width="0" style="179" hidden="1" customWidth="1"/>
    <col min="15885" max="15885" width="9.33203125" style="179" customWidth="1"/>
    <col min="15886" max="15886" width="0" style="179" hidden="1" customWidth="1"/>
    <col min="15887" max="15887" width="7.6640625" style="179" bestFit="1" customWidth="1"/>
    <col min="15888" max="15888" width="5" style="179" bestFit="1" customWidth="1"/>
    <col min="15889" max="15890" width="0" style="179" hidden="1" customWidth="1"/>
    <col min="15891" max="16128" width="9.109375" style="179"/>
    <col min="16129" max="16129" width="4.6640625" style="179" customWidth="1"/>
    <col min="16130" max="16130" width="25.88671875" style="179" customWidth="1"/>
    <col min="16131" max="16131" width="6.88671875" style="179" customWidth="1"/>
    <col min="16132" max="16132" width="14.109375" style="179" customWidth="1"/>
    <col min="16133" max="16133" width="10.44140625" style="179" customWidth="1"/>
    <col min="16134" max="16134" width="17.109375" style="179" customWidth="1"/>
    <col min="16135" max="16135" width="13.5546875" style="179" customWidth="1"/>
    <col min="16136" max="16136" width="16.5546875" style="179" bestFit="1" customWidth="1"/>
    <col min="16137" max="16137" width="3.5546875" style="179" customWidth="1"/>
    <col min="16138" max="16138" width="5.109375" style="179" customWidth="1"/>
    <col min="16139" max="16139" width="7.109375" style="179" bestFit="1" customWidth="1"/>
    <col min="16140" max="16140" width="0" style="179" hidden="1" customWidth="1"/>
    <col min="16141" max="16141" width="9.33203125" style="179" customWidth="1"/>
    <col min="16142" max="16142" width="0" style="179" hidden="1" customWidth="1"/>
    <col min="16143" max="16143" width="7.6640625" style="179" bestFit="1" customWidth="1"/>
    <col min="16144" max="16144" width="5" style="179" bestFit="1" customWidth="1"/>
    <col min="16145" max="16146" width="0" style="179" hidden="1" customWidth="1"/>
    <col min="16147" max="16384" width="9.109375" style="179"/>
  </cols>
  <sheetData>
    <row r="1" spans="1:9" ht="22.8" x14ac:dyDescent="0.25">
      <c r="A1" s="413" t="s">
        <v>144</v>
      </c>
      <c r="B1" s="414"/>
      <c r="C1" s="414"/>
      <c r="D1" s="414"/>
      <c r="E1" s="414"/>
      <c r="F1" s="414"/>
      <c r="G1" s="414"/>
      <c r="H1" s="415"/>
    </row>
    <row r="2" spans="1:9" ht="45.75" customHeight="1" x14ac:dyDescent="0.25">
      <c r="A2" s="416" t="s">
        <v>223</v>
      </c>
      <c r="B2" s="417"/>
      <c r="C2" s="417"/>
      <c r="D2" s="417"/>
      <c r="E2" s="417"/>
      <c r="F2" s="417"/>
      <c r="G2" s="417"/>
      <c r="H2" s="180" t="s">
        <v>145</v>
      </c>
    </row>
    <row r="3" spans="1:9" ht="62.4" x14ac:dyDescent="0.25">
      <c r="A3" s="181" t="s">
        <v>116</v>
      </c>
      <c r="B3" s="182" t="s">
        <v>146</v>
      </c>
      <c r="C3" s="183"/>
      <c r="D3" s="182" t="s">
        <v>147</v>
      </c>
      <c r="E3" s="182" t="s">
        <v>148</v>
      </c>
      <c r="F3" s="182" t="s">
        <v>149</v>
      </c>
      <c r="G3" s="184"/>
      <c r="H3" s="185"/>
      <c r="I3" s="186"/>
    </row>
    <row r="4" spans="1:9" ht="15.6" x14ac:dyDescent="0.3">
      <c r="A4" s="187"/>
      <c r="B4" s="188" t="s">
        <v>150</v>
      </c>
      <c r="C4" s="183" t="s">
        <v>151</v>
      </c>
      <c r="D4" s="189"/>
      <c r="E4" s="257">
        <f>'[2]METER TESTING AND DEFECTIVE (4)'!F7</f>
        <v>51305</v>
      </c>
      <c r="F4" s="257">
        <f>'[2]METER TESTING AND DEFECTIVE (4)'!G6</f>
        <v>7260</v>
      </c>
      <c r="G4" s="190"/>
      <c r="H4" s="191"/>
      <c r="I4" s="186"/>
    </row>
    <row r="5" spans="1:9" ht="15" x14ac:dyDescent="0.25">
      <c r="A5" s="192"/>
      <c r="B5" s="188" t="s">
        <v>152</v>
      </c>
      <c r="C5" s="183" t="s">
        <v>151</v>
      </c>
      <c r="D5" s="189"/>
      <c r="E5" s="257">
        <f>'[2]METER TESTING AND DEFECTIVE (4)'!F11</f>
        <v>27125</v>
      </c>
      <c r="F5" s="257">
        <f>'[2]METER TESTING AND DEFECTIVE (4)'!G10</f>
        <v>6393</v>
      </c>
      <c r="G5" s="190"/>
      <c r="H5" s="191"/>
      <c r="I5" s="186"/>
    </row>
    <row r="6" spans="1:9" ht="15.6" x14ac:dyDescent="0.3">
      <c r="A6" s="192"/>
      <c r="B6" s="193" t="s">
        <v>62</v>
      </c>
      <c r="C6" s="194" t="s">
        <v>151</v>
      </c>
      <c r="D6" s="195"/>
      <c r="E6" s="195">
        <f>SUM(E4:E5)</f>
        <v>78430</v>
      </c>
      <c r="F6" s="195">
        <f>SUM(F4:F5)</f>
        <v>13653</v>
      </c>
      <c r="G6" s="190"/>
      <c r="H6" s="191"/>
      <c r="I6" s="186"/>
    </row>
    <row r="7" spans="1:9" ht="15" x14ac:dyDescent="0.25">
      <c r="A7" s="196"/>
      <c r="B7" s="184"/>
      <c r="C7" s="197"/>
      <c r="D7" s="190"/>
      <c r="E7" s="190"/>
      <c r="F7" s="190"/>
      <c r="G7" s="190"/>
      <c r="H7" s="191"/>
      <c r="I7" s="186"/>
    </row>
    <row r="8" spans="1:9" ht="46.8" x14ac:dyDescent="0.25">
      <c r="A8" s="181" t="s">
        <v>118</v>
      </c>
      <c r="B8" s="182" t="s">
        <v>153</v>
      </c>
      <c r="C8" s="183"/>
      <c r="D8" s="182" t="s">
        <v>154</v>
      </c>
      <c r="E8" s="182" t="s">
        <v>155</v>
      </c>
      <c r="F8" s="182" t="s">
        <v>156</v>
      </c>
      <c r="G8" s="182" t="s">
        <v>157</v>
      </c>
      <c r="H8" s="198" t="s">
        <v>158</v>
      </c>
      <c r="I8" s="186"/>
    </row>
    <row r="9" spans="1:9" ht="15" x14ac:dyDescent="0.25">
      <c r="A9" s="192"/>
      <c r="B9" s="188" t="s">
        <v>150</v>
      </c>
      <c r="C9" s="183" t="s">
        <v>151</v>
      </c>
      <c r="D9" s="257">
        <f>'[2]METER TESTING AND DEFECTIVE (4)'!E16</f>
        <v>5367</v>
      </c>
      <c r="E9" s="257">
        <f>'[2]METER TESTING AND DEFECTIVE (4)'!F19</f>
        <v>28051</v>
      </c>
      <c r="F9" s="189">
        <f>D9+E9</f>
        <v>33418</v>
      </c>
      <c r="G9" s="257">
        <f>'[2]METER TESTING AND DEFECTIVE (4)'!H19</f>
        <v>20408</v>
      </c>
      <c r="H9" s="199">
        <f>F9-G9</f>
        <v>13010</v>
      </c>
      <c r="I9" s="186"/>
    </row>
    <row r="10" spans="1:9" ht="15" x14ac:dyDescent="0.25">
      <c r="A10" s="192"/>
      <c r="B10" s="188" t="s">
        <v>152</v>
      </c>
      <c r="C10" s="183" t="s">
        <v>151</v>
      </c>
      <c r="D10" s="258">
        <f>'[2]METER TESTING AND DEFECTIVE (4)'!E20</f>
        <v>1205</v>
      </c>
      <c r="E10" s="257">
        <f>'[2]METER TESTING AND DEFECTIVE (4)'!F23</f>
        <v>8098</v>
      </c>
      <c r="F10" s="189">
        <f>D10+E10</f>
        <v>9303</v>
      </c>
      <c r="G10" s="257">
        <f>'[2]METER TESTING AND DEFECTIVE (4)'!H23</f>
        <v>6555</v>
      </c>
      <c r="H10" s="199">
        <f>F10-G10</f>
        <v>2748</v>
      </c>
      <c r="I10" s="186"/>
    </row>
    <row r="11" spans="1:9" ht="16.2" thickBot="1" x14ac:dyDescent="0.35">
      <c r="A11" s="205"/>
      <c r="B11" s="206" t="s">
        <v>62</v>
      </c>
      <c r="C11" s="207" t="s">
        <v>151</v>
      </c>
      <c r="D11" s="208">
        <f>SUM(D9:D10)</f>
        <v>6572</v>
      </c>
      <c r="E11" s="208">
        <f>SUM(E9:E10)</f>
        <v>36149</v>
      </c>
      <c r="F11" s="208">
        <f>D11+E11</f>
        <v>42721</v>
      </c>
      <c r="G11" s="208">
        <f>F11-H11</f>
        <v>26963</v>
      </c>
      <c r="H11" s="209">
        <f>SUM(H9:H10)</f>
        <v>15758</v>
      </c>
      <c r="I11" s="186"/>
    </row>
    <row r="12" spans="1:9" ht="15.6" x14ac:dyDescent="0.3">
      <c r="B12" s="200"/>
      <c r="C12" s="201"/>
      <c r="D12" s="186"/>
      <c r="E12" s="186"/>
      <c r="F12" s="186"/>
    </row>
    <row r="13" spans="1:9" ht="17.399999999999999" x14ac:dyDescent="0.3">
      <c r="B13" s="202"/>
      <c r="C13" s="201"/>
      <c r="D13" s="186"/>
      <c r="E13" s="186"/>
      <c r="F13" s="186"/>
    </row>
    <row r="14" spans="1:9" ht="15.6" x14ac:dyDescent="0.3">
      <c r="B14" s="200"/>
      <c r="C14" s="201"/>
      <c r="D14" s="186"/>
      <c r="E14" s="186"/>
      <c r="F14" s="186"/>
    </row>
    <row r="15" spans="1:9" ht="15.6" x14ac:dyDescent="0.3">
      <c r="B15" s="200"/>
      <c r="C15" s="201"/>
      <c r="D15" s="186"/>
      <c r="E15" s="186"/>
      <c r="F15" s="186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'METER TESTING AND DEFECTIVE'!Print_Area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2024-07-19T07:19:39Z</dcterms:modified>
</cp:coreProperties>
</file>